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"/>
    </mc:Choice>
  </mc:AlternateContent>
  <xr:revisionPtr revIDLastSave="0" documentId="8_{44CEE60E-EF78-4BF7-83EE-76456CE78264}" xr6:coauthVersionLast="47" xr6:coauthVersionMax="47" xr10:uidLastSave="{00000000-0000-0000-0000-000000000000}"/>
  <bookViews>
    <workbookView xWindow="-120" yWindow="-120" windowWidth="20730" windowHeight="11160" activeTab="2" xr2:uid="{7DAC7E34-C255-4C43-926D-456E87A73812}"/>
  </bookViews>
  <sheets>
    <sheet name="R3・R4" sheetId="1" r:id="rId1"/>
    <sheet name="R5・R6" sheetId="2" r:id="rId2"/>
    <sheet name="R7・R8 " sheetId="4" r:id="rId3"/>
    <sheet name="項目別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7" i="4" l="1"/>
  <c r="T17" i="4"/>
  <c r="U16" i="4"/>
  <c r="T16" i="4"/>
  <c r="U15" i="4"/>
  <c r="T15" i="4"/>
  <c r="U14" i="4"/>
  <c r="T14" i="4"/>
  <c r="U13" i="4"/>
  <c r="T13" i="4"/>
  <c r="U12" i="4"/>
  <c r="T12" i="4"/>
  <c r="U11" i="4"/>
  <c r="T11" i="4"/>
  <c r="U10" i="4"/>
  <c r="T10" i="4"/>
  <c r="U9" i="4"/>
  <c r="T9" i="4"/>
  <c r="U8" i="4"/>
  <c r="T8" i="4"/>
  <c r="U29" i="4"/>
  <c r="T29" i="4"/>
  <c r="U28" i="4"/>
  <c r="T28" i="4"/>
  <c r="U27" i="4"/>
  <c r="T27" i="4"/>
  <c r="U26" i="4"/>
  <c r="T26" i="4"/>
  <c r="U25" i="4"/>
  <c r="T25" i="4"/>
  <c r="U24" i="4"/>
  <c r="T24" i="4"/>
  <c r="U23" i="4"/>
  <c r="T23" i="4"/>
  <c r="U22" i="4"/>
  <c r="T22" i="4"/>
  <c r="U21" i="4"/>
  <c r="T21" i="4"/>
  <c r="U20" i="4"/>
  <c r="T20" i="4"/>
  <c r="D7" i="3"/>
  <c r="E7" i="3"/>
  <c r="F7" i="3"/>
  <c r="G7" i="3"/>
  <c r="H7" i="3"/>
  <c r="I7" i="3"/>
  <c r="J7" i="3"/>
  <c r="K7" i="3"/>
  <c r="L7" i="3"/>
  <c r="M7" i="3"/>
  <c r="N7" i="3"/>
  <c r="C7" i="3"/>
  <c r="D6" i="3"/>
  <c r="E6" i="3"/>
  <c r="F6" i="3"/>
  <c r="G6" i="3"/>
  <c r="H6" i="3"/>
  <c r="I6" i="3"/>
  <c r="J6" i="3"/>
  <c r="K6" i="3"/>
  <c r="L6" i="3"/>
  <c r="M6" i="3"/>
  <c r="N6" i="3"/>
  <c r="C6" i="3"/>
  <c r="C13" i="3"/>
  <c r="D14" i="3"/>
  <c r="E14" i="3"/>
  <c r="F14" i="3"/>
  <c r="G14" i="3"/>
  <c r="H14" i="3"/>
  <c r="I14" i="3"/>
  <c r="J14" i="3"/>
  <c r="K14" i="3"/>
  <c r="L14" i="3"/>
  <c r="M14" i="3"/>
  <c r="N14" i="3"/>
  <c r="C14" i="3"/>
  <c r="D13" i="3"/>
  <c r="E13" i="3"/>
  <c r="F13" i="3"/>
  <c r="G13" i="3"/>
  <c r="H13" i="3"/>
  <c r="I13" i="3"/>
  <c r="J13" i="3"/>
  <c r="K13" i="3"/>
  <c r="L13" i="3"/>
  <c r="M13" i="3"/>
  <c r="N13" i="3"/>
  <c r="D35" i="3"/>
  <c r="E35" i="3"/>
  <c r="F35" i="3"/>
  <c r="G35" i="3"/>
  <c r="H35" i="3"/>
  <c r="I35" i="3"/>
  <c r="J35" i="3"/>
  <c r="K35" i="3"/>
  <c r="L35" i="3"/>
  <c r="M35" i="3"/>
  <c r="N35" i="3"/>
  <c r="C35" i="3"/>
  <c r="D34" i="3"/>
  <c r="E34" i="3"/>
  <c r="F34" i="3"/>
  <c r="G34" i="3"/>
  <c r="H34" i="3"/>
  <c r="I34" i="3"/>
  <c r="J34" i="3"/>
  <c r="K34" i="3"/>
  <c r="L34" i="3"/>
  <c r="M34" i="3"/>
  <c r="N34" i="3"/>
  <c r="C34" i="3"/>
  <c r="C28" i="3"/>
  <c r="N28" i="3"/>
  <c r="D28" i="3"/>
  <c r="E28" i="3"/>
  <c r="F28" i="3"/>
  <c r="G28" i="3"/>
  <c r="H28" i="3"/>
  <c r="I28" i="3"/>
  <c r="J28" i="3"/>
  <c r="K28" i="3"/>
  <c r="L28" i="3"/>
  <c r="M28" i="3"/>
  <c r="D27" i="3"/>
  <c r="E27" i="3"/>
  <c r="F27" i="3"/>
  <c r="G27" i="3"/>
  <c r="H27" i="3"/>
  <c r="I27" i="3"/>
  <c r="J27" i="3"/>
  <c r="K27" i="3"/>
  <c r="L27" i="3"/>
  <c r="M27" i="3"/>
  <c r="N27" i="3"/>
  <c r="C27" i="3"/>
  <c r="O26" i="3"/>
  <c r="O25" i="3"/>
  <c r="P33" i="3"/>
  <c r="P32" i="3"/>
  <c r="P26" i="3"/>
  <c r="P25" i="3"/>
  <c r="D21" i="3"/>
  <c r="E21" i="3"/>
  <c r="F21" i="3"/>
  <c r="G21" i="3"/>
  <c r="H21" i="3"/>
  <c r="I21" i="3"/>
  <c r="J21" i="3"/>
  <c r="K21" i="3"/>
  <c r="L21" i="3"/>
  <c r="M21" i="3"/>
  <c r="N21" i="3"/>
  <c r="C21" i="3"/>
  <c r="D20" i="3"/>
  <c r="E20" i="3"/>
  <c r="F20" i="3"/>
  <c r="G20" i="3"/>
  <c r="H20" i="3"/>
  <c r="I20" i="3"/>
  <c r="J20" i="3"/>
  <c r="K20" i="3"/>
  <c r="L20" i="3"/>
  <c r="M20" i="3"/>
  <c r="N20" i="3"/>
  <c r="C20" i="3"/>
  <c r="D19" i="3"/>
  <c r="E19" i="3"/>
  <c r="F19" i="3"/>
  <c r="G19" i="3"/>
  <c r="H19" i="3"/>
  <c r="I19" i="3"/>
  <c r="J19" i="3"/>
  <c r="K19" i="3"/>
  <c r="L19" i="3"/>
  <c r="M19" i="3"/>
  <c r="N19" i="3"/>
  <c r="C19" i="3"/>
  <c r="D18" i="3"/>
  <c r="E18" i="3"/>
  <c r="F18" i="3"/>
  <c r="G18" i="3"/>
  <c r="H18" i="3"/>
  <c r="I18" i="3"/>
  <c r="J18" i="3"/>
  <c r="K18" i="3"/>
  <c r="L18" i="3"/>
  <c r="M18" i="3"/>
  <c r="N18" i="3"/>
  <c r="C18" i="3"/>
  <c r="P5" i="3"/>
  <c r="O5" i="3"/>
  <c r="P4" i="3"/>
  <c r="O4" i="3"/>
  <c r="P12" i="3"/>
  <c r="O12" i="3"/>
  <c r="P11" i="3"/>
  <c r="O11" i="3"/>
  <c r="U21" i="2"/>
  <c r="U20" i="2"/>
  <c r="U10" i="2"/>
  <c r="T8" i="2"/>
  <c r="U8" i="2"/>
  <c r="T9" i="2"/>
  <c r="U9" i="2"/>
  <c r="T10" i="2"/>
  <c r="T11" i="2"/>
  <c r="U11" i="2"/>
  <c r="T12" i="2"/>
  <c r="U12" i="2"/>
  <c r="T13" i="2"/>
  <c r="U13" i="2"/>
  <c r="T14" i="2"/>
  <c r="U14" i="2"/>
  <c r="T15" i="2"/>
  <c r="U15" i="2"/>
  <c r="T20" i="2"/>
  <c r="T21" i="2"/>
  <c r="T22" i="2"/>
  <c r="U22" i="2"/>
  <c r="T23" i="2"/>
  <c r="U23" i="2"/>
  <c r="T24" i="2"/>
  <c r="U24" i="2"/>
  <c r="T25" i="2"/>
  <c r="U25" i="2"/>
  <c r="T26" i="2"/>
  <c r="U26" i="2"/>
  <c r="T27" i="2"/>
  <c r="U27" i="2"/>
  <c r="T28" i="2"/>
  <c r="U28" i="2"/>
  <c r="T29" i="2"/>
  <c r="U29" i="2"/>
  <c r="AV28" i="1"/>
  <c r="AV26" i="1"/>
  <c r="AV24" i="1"/>
  <c r="AV22" i="1"/>
  <c r="AV16" i="1"/>
  <c r="AV14" i="1"/>
  <c r="AV12" i="1"/>
  <c r="AV10" i="1"/>
  <c r="AV9" i="1"/>
  <c r="AR28" i="1"/>
  <c r="AV27" i="1"/>
  <c r="AR27" i="1"/>
  <c r="AR26" i="1"/>
  <c r="AV25" i="1"/>
  <c r="AR25" i="1"/>
  <c r="AR24" i="1"/>
  <c r="AV23" i="1"/>
  <c r="AR23" i="1"/>
  <c r="AR22" i="1"/>
  <c r="AV21" i="1"/>
  <c r="AR21" i="1"/>
  <c r="AR16" i="1"/>
  <c r="AV15" i="1"/>
  <c r="AR15" i="1"/>
  <c r="AR14" i="1"/>
  <c r="AV13" i="1"/>
  <c r="AR13" i="1"/>
  <c r="AR12" i="1"/>
  <c r="AV11" i="1"/>
  <c r="AR11" i="1"/>
  <c r="AR10" i="1"/>
  <c r="AR9" i="1"/>
  <c r="O27" i="3" l="1"/>
  <c r="P28" i="3"/>
  <c r="P34" i="3"/>
  <c r="P35" i="3"/>
  <c r="P21" i="3"/>
  <c r="O32" i="3"/>
  <c r="O34" i="3"/>
  <c r="O33" i="3"/>
  <c r="O35" i="3"/>
  <c r="P27" i="3"/>
  <c r="O28" i="3"/>
  <c r="O20" i="3"/>
  <c r="O19" i="3"/>
  <c r="P19" i="3"/>
  <c r="P18" i="3"/>
  <c r="O18" i="3"/>
  <c r="P20" i="3"/>
  <c r="O21" i="3"/>
  <c r="P7" i="3"/>
  <c r="P6" i="3"/>
  <c r="P14" i="3"/>
  <c r="O6" i="3"/>
  <c r="O7" i="3"/>
  <c r="O13" i="3"/>
  <c r="P13" i="3"/>
  <c r="O14" i="3"/>
</calcChain>
</file>

<file path=xl/sharedStrings.xml><?xml version="1.0" encoding="utf-8"?>
<sst xmlns="http://schemas.openxmlformats.org/spreadsheetml/2006/main" count="288" uniqueCount="39">
  <si>
    <t>肺炎</t>
    <rPh sb="0" eb="2">
      <t>ハイエン</t>
    </rPh>
    <phoneticPr fontId="1"/>
  </si>
  <si>
    <t>尿路感染症</t>
    <rPh sb="0" eb="2">
      <t>ニョウロ</t>
    </rPh>
    <rPh sb="2" eb="5">
      <t>カンセンショウ</t>
    </rPh>
    <phoneticPr fontId="1"/>
  </si>
  <si>
    <t>帯状疱疹</t>
    <rPh sb="0" eb="2">
      <t>タイジョウ</t>
    </rPh>
    <rPh sb="2" eb="4">
      <t>ホウシン</t>
    </rPh>
    <phoneticPr fontId="1"/>
  </si>
  <si>
    <t>蜂窩織炎</t>
    <rPh sb="0" eb="4">
      <t>ホウカシキエン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</si>
  <si>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</si>
  <si>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</si>
  <si>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</si>
  <si>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</si>
  <si>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</si>
  <si>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</si>
  <si>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</si>
  <si>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</si>
  <si>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</si>
  <si>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</si>
  <si>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</si>
  <si>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</si>
  <si>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合計</t>
    <rPh sb="0" eb="2">
      <t>ゴウケイ</t>
    </rPh>
    <phoneticPr fontId="1"/>
  </si>
  <si>
    <t>平均</t>
    <rPh sb="0" eb="2">
      <t>ヘイキン</t>
    </rPh>
    <phoneticPr fontId="1"/>
  </si>
  <si>
    <t>件数</t>
    <rPh sb="0" eb="2">
      <t>ケンスウ</t>
    </rPh>
    <phoneticPr fontId="1"/>
  </si>
  <si>
    <t>日数</t>
    <rPh sb="0" eb="2">
      <t>ニッスウ</t>
    </rPh>
    <phoneticPr fontId="1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</si>
  <si>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</si>
  <si>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</si>
  <si>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所定疾患施設療養費　算定状況</t>
    <rPh sb="0" eb="4">
      <t>ショテイシッカン</t>
    </rPh>
    <rPh sb="4" eb="6">
      <t>シセツ</t>
    </rPh>
    <rPh sb="6" eb="9">
      <t>リョウヨウヒ</t>
    </rPh>
    <rPh sb="10" eb="14">
      <t>サンテイジョウキョウ</t>
    </rPh>
    <phoneticPr fontId="1"/>
  </si>
  <si>
    <t>【所定疾患施設療養費とは】</t>
    <rPh sb="1" eb="5">
      <t>ショテイシッカン</t>
    </rPh>
    <rPh sb="5" eb="7">
      <t>シセツ</t>
    </rPh>
    <rPh sb="7" eb="10">
      <t>リョウヨウヒ</t>
    </rPh>
    <phoneticPr fontId="1"/>
  </si>
  <si>
    <t>肺炎・尿路感染症・帯状疱疹・蜂窩織炎により治療を必要とする状態となった入所者様に対し、当施設が治療管理として</t>
    <rPh sb="0" eb="2">
      <t>ハイエン</t>
    </rPh>
    <rPh sb="3" eb="8">
      <t>ニョウロカンセンショウ</t>
    </rPh>
    <rPh sb="9" eb="13">
      <t>タイジョウホウシン</t>
    </rPh>
    <rPh sb="14" eb="18">
      <t>ホウカシキエン</t>
    </rPh>
    <rPh sb="21" eb="23">
      <t>チリョウ</t>
    </rPh>
    <rPh sb="24" eb="26">
      <t>ヒツヨウ</t>
    </rPh>
    <rPh sb="29" eb="31">
      <t>ジョウタイ</t>
    </rPh>
    <rPh sb="35" eb="39">
      <t>ニュウショシャサマ</t>
    </rPh>
    <rPh sb="40" eb="41">
      <t>タイ</t>
    </rPh>
    <rPh sb="43" eb="46">
      <t>トウシセツ</t>
    </rPh>
    <rPh sb="47" eb="51">
      <t>チリョウカンリ</t>
    </rPh>
    <phoneticPr fontId="1"/>
  </si>
  <si>
    <t>投薬・検査・注射・処置などが行なわれた場合に、1回に連続する7日間を限度とし、月1回に限り算定させていただくものです。</t>
    <rPh sb="0" eb="2">
      <t>トウヤク</t>
    </rPh>
    <rPh sb="3" eb="5">
      <t>ケンサ</t>
    </rPh>
    <rPh sb="6" eb="8">
      <t>チュウシャ</t>
    </rPh>
    <rPh sb="9" eb="11">
      <t>ショチ</t>
    </rPh>
    <rPh sb="14" eb="15">
      <t>オコ</t>
    </rPh>
    <rPh sb="19" eb="21">
      <t>バアイ</t>
    </rPh>
    <rPh sb="24" eb="25">
      <t>カイ</t>
    </rPh>
    <rPh sb="26" eb="28">
      <t>レンゾク</t>
    </rPh>
    <rPh sb="31" eb="33">
      <t>カカン</t>
    </rPh>
    <rPh sb="34" eb="36">
      <t>ゲンド</t>
    </rPh>
    <rPh sb="39" eb="40">
      <t>ツキ</t>
    </rPh>
    <rPh sb="41" eb="42">
      <t>カイ</t>
    </rPh>
    <rPh sb="43" eb="44">
      <t>カギ</t>
    </rPh>
    <rPh sb="45" eb="47">
      <t>サンテイ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</si>
  <si>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</si>
  <si>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</si>
  <si>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慢性心不全憎悪</t>
    <rPh sb="0" eb="5">
      <t>マンセイシンフゼン</t>
    </rPh>
    <rPh sb="5" eb="7">
      <t>ゾウオ</t>
    </rPh>
    <phoneticPr fontId="1"/>
  </si>
  <si>
    <t>尿路感染</t>
    <rPh sb="0" eb="2">
      <t>ニョウロ</t>
    </rPh>
    <rPh sb="2" eb="4">
      <t>カンセン</t>
    </rPh>
    <phoneticPr fontId="1"/>
  </si>
  <si>
    <t>R5</t>
    <phoneticPr fontId="1"/>
  </si>
  <si>
    <t>R6</t>
    <phoneticPr fontId="1"/>
  </si>
  <si>
    <t>帯状疱疹</t>
    <rPh sb="0" eb="4">
      <t>タイジョウホ</t>
    </rPh>
    <phoneticPr fontId="1"/>
  </si>
  <si>
    <t>蜂窩織炎</t>
    <phoneticPr fontId="1"/>
  </si>
  <si>
    <t>慢性心不全憎悪</t>
    <phoneticPr fontId="1"/>
  </si>
  <si>
    <t>令和 7年度</t>
    <rPh sb="0" eb="2">
      <t>レイワ</t>
    </rPh>
    <rPh sb="4" eb="6">
      <t>ネンド</t>
    </rPh>
    <phoneticPr fontId="1"/>
  </si>
  <si>
    <t>令和 8年度</t>
    <rPh sb="0" eb="2">
      <t>レイワ</t>
    </rPh>
    <rPh sb="4" eb="6">
      <t>ネンド</t>
    </rPh>
    <phoneticPr fontId="1"/>
  </si>
  <si>
    <t>肺炎・尿路感染症・帯状疱疹・蜂窩織炎・慢性心不全により治療を必要とする状態となった入所者様に対し、当施設が治療管理として</t>
    <rPh sb="0" eb="2">
      <t>ハイエン</t>
    </rPh>
    <rPh sb="3" eb="8">
      <t>ニョウロカンセンショウ</t>
    </rPh>
    <rPh sb="9" eb="13">
      <t>タイジョウホウシン</t>
    </rPh>
    <rPh sb="14" eb="18">
      <t>ホウカシキエン</t>
    </rPh>
    <rPh sb="19" eb="21">
      <t>マンセイ</t>
    </rPh>
    <rPh sb="21" eb="24">
      <t>シンフゼン</t>
    </rPh>
    <rPh sb="27" eb="29">
      <t>チリョウ</t>
    </rPh>
    <rPh sb="30" eb="32">
      <t>ヒツヨウ</t>
    </rPh>
    <rPh sb="35" eb="37">
      <t>ジョウタイ</t>
    </rPh>
    <rPh sb="41" eb="45">
      <t>ニュウショシャサマ</t>
    </rPh>
    <rPh sb="46" eb="47">
      <t>タイ</t>
    </rPh>
    <rPh sb="49" eb="52">
      <t>トウシセツ</t>
    </rPh>
    <rPh sb="53" eb="57">
      <t>チリョウカンリ</t>
    </rPh>
    <phoneticPr fontId="1"/>
  </si>
  <si>
    <t>投薬・検査・注射・処置などが行なわれた場合に、1回に連続する10日間を限度とし、月1回に限り算定させていただくものです。</t>
    <rPh sb="0" eb="2">
      <t>トウヤク</t>
    </rPh>
    <rPh sb="3" eb="5">
      <t>ケンサ</t>
    </rPh>
    <rPh sb="6" eb="8">
      <t>チュウシャ</t>
    </rPh>
    <rPh sb="9" eb="11">
      <t>ショチ</t>
    </rPh>
    <rPh sb="14" eb="15">
      <t>オコ</t>
    </rPh>
    <rPh sb="19" eb="21">
      <t>バアイ</t>
    </rPh>
    <rPh sb="24" eb="25">
      <t>カイ</t>
    </rPh>
    <rPh sb="26" eb="28">
      <t>レンゾク</t>
    </rPh>
    <rPh sb="32" eb="34">
      <t>カカン</t>
    </rPh>
    <rPh sb="35" eb="37">
      <t>ゲンド</t>
    </rPh>
    <rPh sb="40" eb="41">
      <t>ツキ</t>
    </rPh>
    <rPh sb="42" eb="43">
      <t>カイ</t>
    </rPh>
    <rPh sb="44" eb="45">
      <t>カギ</t>
    </rPh>
    <rPh sb="46" eb="48">
      <t>サンテイ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</si>
</sst>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$-409]#,##0.00;[$$-409]#,##0.00"/>
    <numFmt numFmtId="177" formatCode="0.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明朝E"/>
      <family val="1"/>
      <charset val="128"/>
    </font>
    <font>
      <u val="double"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HGP明朝E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>
      <alignment vertical="center"/>
    </xf>
    <xf numFmtId="177" fontId="2" fillId="0" borderId="17" xfId="0" applyNumberFormat="1" applyFont="1" applyBorder="1">
      <alignment vertical="center"/>
    </xf>
    <xf numFmtId="0" fontId="6" fillId="0" borderId="12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1" xfId="0" applyFont="1" applyBorder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0" xfId="0" applyFont="1">
      <alignment vertical="center"/>
    </xf>
    <xf numFmtId="177" fontId="2" fillId="0" borderId="0" xfId="0" applyNumberFormat="1" applyFont="1">
      <alignment vertical="center"/>
    </xf>
    <xf numFmtId="0" fontId="7" fillId="0" borderId="36" xfId="0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29" xfId="0" applyFont="1" applyBorder="1">
      <alignment vertical="center"/>
    </xf>
    <xf numFmtId="177" fontId="2" fillId="0" borderId="37" xfId="0" applyNumberFormat="1" applyFont="1" applyBorder="1">
      <alignment vertical="center"/>
    </xf>
    <xf numFmtId="177" fontId="2" fillId="0" borderId="24" xfId="0" applyNumberFormat="1" applyFont="1" applyBorder="1">
      <alignment vertical="center"/>
    </xf>
    <xf numFmtId="0" fontId="6" fillId="0" borderId="35" xfId="0" applyFont="1" applyBorder="1">
      <alignment vertical="center"/>
    </xf>
    <xf numFmtId="0" fontId="6" fillId="0" borderId="4" xfId="0" applyFont="1" applyBorder="1">
      <alignment vertical="center"/>
    </xf>
    <xf numFmtId="177" fontId="6" fillId="0" borderId="49" xfId="0" applyNumberFormat="1" applyFont="1" applyBorder="1">
      <alignment vertical="center"/>
    </xf>
    <xf numFmtId="177" fontId="6" fillId="0" borderId="50" xfId="0" applyNumberFormat="1" applyFont="1" applyBorder="1">
      <alignment vertical="center"/>
    </xf>
    <xf numFmtId="0" fontId="7" fillId="0" borderId="47" xfId="0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6" fillId="0" borderId="26" xfId="0" applyFont="1" applyBorder="1">
      <alignment vertical="center"/>
    </xf>
    <xf numFmtId="177" fontId="6" fillId="0" borderId="15" xfId="0" applyNumberFormat="1" applyFont="1" applyBorder="1">
      <alignment vertical="center"/>
    </xf>
    <xf numFmtId="0" fontId="6" fillId="0" borderId="23" xfId="0" applyFont="1" applyBorder="1">
      <alignment vertical="center"/>
    </xf>
    <xf numFmtId="0" fontId="6" fillId="0" borderId="30" xfId="0" applyFont="1" applyBorder="1">
      <alignment vertical="center"/>
    </xf>
    <xf numFmtId="177" fontId="6" fillId="0" borderId="39" xfId="0" applyNumberFormat="1" applyFont="1" applyBorder="1">
      <alignment vertical="center"/>
    </xf>
    <xf numFmtId="0" fontId="6" fillId="0" borderId="51" xfId="0" applyFont="1" applyBorder="1">
      <alignment vertical="center"/>
    </xf>
    <xf numFmtId="0" fontId="6" fillId="0" borderId="52" xfId="0" applyFont="1" applyBorder="1">
      <alignment vertical="center"/>
    </xf>
    <xf numFmtId="0" fontId="6" fillId="0" borderId="34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77" fontId="6" fillId="0" borderId="54" xfId="0" applyNumberFormat="1" applyFont="1" applyBorder="1">
      <alignment vertical="center"/>
    </xf>
    <xf numFmtId="0" fontId="6" fillId="0" borderId="6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56" xfId="0" applyFont="1" applyBorder="1">
      <alignment vertical="center"/>
    </xf>
    <xf numFmtId="0" fontId="6" fillId="0" borderId="57" xfId="0" applyFont="1" applyBorder="1">
      <alignment vertical="center"/>
    </xf>
    <xf numFmtId="0" fontId="6" fillId="0" borderId="58" xfId="0" applyFont="1" applyBorder="1">
      <alignment vertical="center"/>
    </xf>
    <xf numFmtId="0" fontId="6" fillId="0" borderId="32" xfId="0" applyFont="1" applyBorder="1">
      <alignment vertical="center"/>
    </xf>
    <xf numFmtId="177" fontId="6" fillId="0" borderId="40" xfId="0" applyNumberFormat="1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48" xfId="0" applyFont="1" applyBorder="1">
      <alignment vertical="center"/>
    </xf>
    <xf numFmtId="0" fontId="7" fillId="0" borderId="0" xfId="0" applyFont="1">
      <alignment vertical="center"/>
    </xf>
    <xf numFmtId="0" fontId="7" fillId="0" borderId="36" xfId="0" applyFont="1" applyBorder="1">
      <alignment vertical="center"/>
    </xf>
    <xf numFmtId="0" fontId="8" fillId="0" borderId="36" xfId="0" applyFont="1" applyBorder="1">
      <alignment vertical="center"/>
    </xf>
    <xf numFmtId="0" fontId="7" fillId="0" borderId="53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40" xfId="0" applyFont="1" applyBorder="1">
      <alignment vertical="center"/>
    </xf>
    <xf numFmtId="0" fontId="0" fillId="0" borderId="0" xfId="0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FD1E-CE83-436A-AFD9-9BB41AAA0B60}">
  <dimension ref="A1:BD33"/>
  <sheetViews>
    <sheetView topLeftCell="A13" workbookViewId="0">
      <selection activeCell="BF27" sqref="BF27"/>
    </sheetView>
  </sheetViews>
  <sheetFormatPr defaultRowHeight="18.75" x14ac:dyDescent="0.4"/>
  <cols>
    <col min="1" max="43" width="2.375" customWidth="1"/>
    <col min="44" max="51" width="2.125" customWidth="1"/>
    <col min="52" max="52" width="2.375" customWidth="1"/>
  </cols>
  <sheetData>
    <row r="1" spans="1:56" ht="30" x14ac:dyDescent="0.4">
      <c r="A1" s="83" t="s">
        <v>22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</row>
    <row r="3" spans="1:56" x14ac:dyDescent="0.4">
      <c r="A3" t="s">
        <v>23</v>
      </c>
    </row>
    <row r="4" spans="1:56" x14ac:dyDescent="0.4">
      <c r="A4" t="s">
        <v>24</v>
      </c>
    </row>
    <row r="5" spans="1:56" x14ac:dyDescent="0.4">
      <c r="A5" t="s">
        <v>25</v>
      </c>
    </row>
    <row r="6" spans="1:56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6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88"/>
      <c r="AY7" s="88"/>
    </row>
    <row r="8" spans="1:56" ht="15" customHeight="1" x14ac:dyDescent="0.4">
      <c r="A8" s="93" t="s">
        <v>20</v>
      </c>
      <c r="B8" s="94"/>
      <c r="C8" s="94"/>
      <c r="D8" s="94"/>
      <c r="E8" s="94"/>
      <c r="F8" s="94"/>
      <c r="G8" s="95"/>
      <c r="H8" s="93" t="s">
        <v>4</v>
      </c>
      <c r="I8" s="94"/>
      <c r="J8" s="94"/>
      <c r="K8" s="93" t="s">
        <v>5</v>
      </c>
      <c r="L8" s="94"/>
      <c r="M8" s="94"/>
      <c r="N8" s="93" t="s">
        <v>6</v>
      </c>
      <c r="O8" s="94"/>
      <c r="P8" s="94"/>
      <c r="Q8" s="93" t="s">
        <v>7</v>
      </c>
      <c r="R8" s="94"/>
      <c r="S8" s="94"/>
      <c r="T8" s="93" t="s">
        <v>8</v>
      </c>
      <c r="U8" s="94"/>
      <c r="V8" s="94"/>
      <c r="W8" s="93" t="s">
        <v>9</v>
      </c>
      <c r="X8" s="94"/>
      <c r="Y8" s="94"/>
      <c r="Z8" s="93" t="s">
        <v>10</v>
      </c>
      <c r="AA8" s="94"/>
      <c r="AB8" s="94"/>
      <c r="AC8" s="93" t="s">
        <v>11</v>
      </c>
      <c r="AD8" s="94"/>
      <c r="AE8" s="94"/>
      <c r="AF8" s="93" t="s">
        <v>12</v>
      </c>
      <c r="AG8" s="94"/>
      <c r="AH8" s="94"/>
      <c r="AI8" s="93" t="s">
        <v>13</v>
      </c>
      <c r="AJ8" s="94"/>
      <c r="AK8" s="94"/>
      <c r="AL8" s="93" t="s">
        <v>14</v>
      </c>
      <c r="AM8" s="94"/>
      <c r="AN8" s="95"/>
      <c r="AO8" s="93" t="s">
        <v>15</v>
      </c>
      <c r="AP8" s="94"/>
      <c r="AQ8" s="95"/>
      <c r="AR8" s="93" t="s">
        <v>16</v>
      </c>
      <c r="AS8" s="94"/>
      <c r="AT8" s="94"/>
      <c r="AU8" s="95"/>
      <c r="AV8" s="93" t="s">
        <v>17</v>
      </c>
      <c r="AW8" s="94"/>
      <c r="AX8" s="94"/>
      <c r="AY8" s="95"/>
    </row>
    <row r="9" spans="1:56" ht="15" customHeight="1" x14ac:dyDescent="0.4">
      <c r="A9" s="84" t="s">
        <v>0</v>
      </c>
      <c r="B9" s="85"/>
      <c r="C9" s="85"/>
      <c r="D9" s="85"/>
      <c r="E9" s="86"/>
      <c r="F9" s="91" t="s">
        <v>18</v>
      </c>
      <c r="G9" s="91"/>
      <c r="H9" s="91">
        <v>0</v>
      </c>
      <c r="I9" s="91"/>
      <c r="J9" s="91"/>
      <c r="K9" s="91">
        <v>0</v>
      </c>
      <c r="L9" s="91"/>
      <c r="M9" s="91"/>
      <c r="N9" s="91">
        <v>0</v>
      </c>
      <c r="O9" s="91"/>
      <c r="P9" s="91"/>
      <c r="Q9" s="91">
        <v>0</v>
      </c>
      <c r="R9" s="91"/>
      <c r="S9" s="91"/>
      <c r="T9" s="91">
        <v>0</v>
      </c>
      <c r="U9" s="91"/>
      <c r="V9" s="91"/>
      <c r="W9" s="91">
        <v>0</v>
      </c>
      <c r="X9" s="91"/>
      <c r="Y9" s="91"/>
      <c r="Z9" s="91">
        <v>0</v>
      </c>
      <c r="AA9" s="91"/>
      <c r="AB9" s="91"/>
      <c r="AC9" s="91">
        <v>0</v>
      </c>
      <c r="AD9" s="91"/>
      <c r="AE9" s="91"/>
      <c r="AF9" s="91">
        <v>0</v>
      </c>
      <c r="AG9" s="91"/>
      <c r="AH9" s="91"/>
      <c r="AI9" s="91">
        <v>1</v>
      </c>
      <c r="AJ9" s="91"/>
      <c r="AK9" s="91"/>
      <c r="AL9" s="91">
        <v>0</v>
      </c>
      <c r="AM9" s="91"/>
      <c r="AN9" s="91"/>
      <c r="AO9" s="91">
        <v>0</v>
      </c>
      <c r="AP9" s="91"/>
      <c r="AQ9" s="91"/>
      <c r="AR9" s="91">
        <f>SUM(H9:AQ9)</f>
        <v>1</v>
      </c>
      <c r="AS9" s="91"/>
      <c r="AT9" s="91"/>
      <c r="AU9" s="91"/>
      <c r="AV9" s="92">
        <f>AVERAGE(H9:AQ9)</f>
        <v>8.3333333333333329E-2</v>
      </c>
      <c r="AW9" s="92"/>
      <c r="AX9" s="92"/>
      <c r="AY9" s="92"/>
    </row>
    <row r="10" spans="1:56" ht="15" customHeight="1" x14ac:dyDescent="0.4">
      <c r="A10" s="87"/>
      <c r="B10" s="88"/>
      <c r="C10" s="88"/>
      <c r="D10" s="88"/>
      <c r="E10" s="89"/>
      <c r="F10" s="91" t="s">
        <v>19</v>
      </c>
      <c r="G10" s="91"/>
      <c r="H10" s="91">
        <v>0</v>
      </c>
      <c r="I10" s="91"/>
      <c r="J10" s="91"/>
      <c r="K10" s="91">
        <v>0</v>
      </c>
      <c r="L10" s="91"/>
      <c r="M10" s="91"/>
      <c r="N10" s="91">
        <v>0</v>
      </c>
      <c r="O10" s="91"/>
      <c r="P10" s="91"/>
      <c r="Q10" s="91">
        <v>0</v>
      </c>
      <c r="R10" s="91"/>
      <c r="S10" s="91"/>
      <c r="T10" s="91">
        <v>0</v>
      </c>
      <c r="U10" s="91"/>
      <c r="V10" s="91"/>
      <c r="W10" s="91">
        <v>0</v>
      </c>
      <c r="X10" s="91"/>
      <c r="Y10" s="91"/>
      <c r="Z10" s="91">
        <v>0</v>
      </c>
      <c r="AA10" s="91"/>
      <c r="AB10" s="91"/>
      <c r="AC10" s="91">
        <v>0</v>
      </c>
      <c r="AD10" s="91"/>
      <c r="AE10" s="91"/>
      <c r="AF10" s="91">
        <v>0</v>
      </c>
      <c r="AG10" s="91"/>
      <c r="AH10" s="91"/>
      <c r="AI10" s="91">
        <v>7</v>
      </c>
      <c r="AJ10" s="91"/>
      <c r="AK10" s="91"/>
      <c r="AL10" s="91">
        <v>0</v>
      </c>
      <c r="AM10" s="91"/>
      <c r="AN10" s="91"/>
      <c r="AO10" s="91">
        <v>0</v>
      </c>
      <c r="AP10" s="91"/>
      <c r="AQ10" s="91"/>
      <c r="AR10" s="91">
        <f>SUM(H10:AQ10)</f>
        <v>7</v>
      </c>
      <c r="AS10" s="91"/>
      <c r="AT10" s="91"/>
      <c r="AU10" s="91"/>
      <c r="AV10" s="92">
        <f>AVERAGE(H10:AQ10)</f>
        <v>0.58333333333333337</v>
      </c>
      <c r="AW10" s="92"/>
      <c r="AX10" s="92"/>
      <c r="AY10" s="92"/>
      <c r="BD10" s="1"/>
    </row>
    <row r="11" spans="1:56" ht="15" customHeight="1" x14ac:dyDescent="0.4">
      <c r="A11" s="84" t="s">
        <v>1</v>
      </c>
      <c r="B11" s="85"/>
      <c r="C11" s="85"/>
      <c r="D11" s="85"/>
      <c r="E11" s="86"/>
      <c r="F11" s="91" t="s">
        <v>18</v>
      </c>
      <c r="G11" s="91"/>
      <c r="H11" s="91">
        <v>2</v>
      </c>
      <c r="I11" s="91"/>
      <c r="J11" s="91"/>
      <c r="K11" s="91">
        <v>1</v>
      </c>
      <c r="L11" s="91"/>
      <c r="M11" s="91"/>
      <c r="N11" s="91">
        <v>1</v>
      </c>
      <c r="O11" s="91"/>
      <c r="P11" s="91"/>
      <c r="Q11" s="91">
        <v>3</v>
      </c>
      <c r="R11" s="91"/>
      <c r="S11" s="91"/>
      <c r="T11" s="91">
        <v>3</v>
      </c>
      <c r="U11" s="91"/>
      <c r="V11" s="91"/>
      <c r="W11" s="91">
        <v>6</v>
      </c>
      <c r="X11" s="91"/>
      <c r="Y11" s="91"/>
      <c r="Z11" s="91">
        <v>7</v>
      </c>
      <c r="AA11" s="91"/>
      <c r="AB11" s="91"/>
      <c r="AC11" s="91">
        <v>1</v>
      </c>
      <c r="AD11" s="91"/>
      <c r="AE11" s="91"/>
      <c r="AF11" s="91">
        <v>5</v>
      </c>
      <c r="AG11" s="91"/>
      <c r="AH11" s="91"/>
      <c r="AI11" s="91">
        <v>12</v>
      </c>
      <c r="AJ11" s="91"/>
      <c r="AK11" s="91"/>
      <c r="AL11" s="91">
        <v>3</v>
      </c>
      <c r="AM11" s="91"/>
      <c r="AN11" s="91"/>
      <c r="AO11" s="91">
        <v>6</v>
      </c>
      <c r="AP11" s="91"/>
      <c r="AQ11" s="91"/>
      <c r="AR11" s="91">
        <f t="shared" ref="AR11:AR16" si="0">SUM(H11:AQ11)</f>
        <v>50</v>
      </c>
      <c r="AS11" s="91"/>
      <c r="AT11" s="91"/>
      <c r="AU11" s="91"/>
      <c r="AV11" s="92">
        <f t="shared" ref="AV11" si="1">AVERAGE(H11:AQ11)</f>
        <v>4.166666666666667</v>
      </c>
      <c r="AW11" s="92"/>
      <c r="AX11" s="92"/>
      <c r="AY11" s="92"/>
    </row>
    <row r="12" spans="1:56" ht="15" customHeight="1" x14ac:dyDescent="0.4">
      <c r="A12" s="87"/>
      <c r="B12" s="88"/>
      <c r="C12" s="88"/>
      <c r="D12" s="88"/>
      <c r="E12" s="89"/>
      <c r="F12" s="91" t="s">
        <v>19</v>
      </c>
      <c r="G12" s="91"/>
      <c r="H12" s="91">
        <v>12</v>
      </c>
      <c r="I12" s="91"/>
      <c r="J12" s="91"/>
      <c r="K12" s="91">
        <v>7</v>
      </c>
      <c r="L12" s="91"/>
      <c r="M12" s="91"/>
      <c r="N12" s="91">
        <v>6</v>
      </c>
      <c r="O12" s="91"/>
      <c r="P12" s="91"/>
      <c r="Q12" s="91">
        <v>21</v>
      </c>
      <c r="R12" s="91"/>
      <c r="S12" s="91"/>
      <c r="T12" s="91">
        <v>16</v>
      </c>
      <c r="U12" s="91"/>
      <c r="V12" s="91"/>
      <c r="W12" s="91">
        <v>30</v>
      </c>
      <c r="X12" s="91"/>
      <c r="Y12" s="91"/>
      <c r="Z12" s="91">
        <v>42</v>
      </c>
      <c r="AA12" s="91"/>
      <c r="AB12" s="91"/>
      <c r="AC12" s="91">
        <v>1</v>
      </c>
      <c r="AD12" s="91"/>
      <c r="AE12" s="91"/>
      <c r="AF12" s="91">
        <v>29</v>
      </c>
      <c r="AG12" s="91"/>
      <c r="AH12" s="91"/>
      <c r="AI12" s="91">
        <v>69</v>
      </c>
      <c r="AJ12" s="91"/>
      <c r="AK12" s="91"/>
      <c r="AL12" s="91">
        <v>8</v>
      </c>
      <c r="AM12" s="91"/>
      <c r="AN12" s="91"/>
      <c r="AO12" s="91">
        <v>21</v>
      </c>
      <c r="AP12" s="91"/>
      <c r="AQ12" s="91"/>
      <c r="AR12" s="91">
        <f t="shared" si="0"/>
        <v>262</v>
      </c>
      <c r="AS12" s="91"/>
      <c r="AT12" s="91"/>
      <c r="AU12" s="91"/>
      <c r="AV12" s="92">
        <f>AVERAGE(H12:AQ12)</f>
        <v>21.833333333333332</v>
      </c>
      <c r="AW12" s="92"/>
      <c r="AX12" s="92"/>
      <c r="AY12" s="92"/>
      <c r="BD12" s="70"/>
    </row>
    <row r="13" spans="1:56" ht="15" customHeight="1" x14ac:dyDescent="0.4">
      <c r="A13" s="84" t="s">
        <v>2</v>
      </c>
      <c r="B13" s="85"/>
      <c r="C13" s="85"/>
      <c r="D13" s="85"/>
      <c r="E13" s="86"/>
      <c r="F13" s="91" t="s">
        <v>18</v>
      </c>
      <c r="G13" s="91"/>
      <c r="H13" s="91">
        <v>0</v>
      </c>
      <c r="I13" s="91"/>
      <c r="J13" s="91"/>
      <c r="K13" s="91">
        <v>0</v>
      </c>
      <c r="L13" s="91"/>
      <c r="M13" s="91"/>
      <c r="N13" s="91">
        <v>0</v>
      </c>
      <c r="O13" s="91"/>
      <c r="P13" s="91"/>
      <c r="Q13" s="91">
        <v>0</v>
      </c>
      <c r="R13" s="91"/>
      <c r="S13" s="91"/>
      <c r="T13" s="91">
        <v>1</v>
      </c>
      <c r="U13" s="91"/>
      <c r="V13" s="91"/>
      <c r="W13" s="91">
        <v>0</v>
      </c>
      <c r="X13" s="91"/>
      <c r="Y13" s="91"/>
      <c r="Z13" s="91">
        <v>0</v>
      </c>
      <c r="AA13" s="91"/>
      <c r="AB13" s="91"/>
      <c r="AC13" s="91">
        <v>0</v>
      </c>
      <c r="AD13" s="91"/>
      <c r="AE13" s="91"/>
      <c r="AF13" s="91">
        <v>0</v>
      </c>
      <c r="AG13" s="91"/>
      <c r="AH13" s="91"/>
      <c r="AI13" s="91">
        <v>0</v>
      </c>
      <c r="AJ13" s="91"/>
      <c r="AK13" s="91"/>
      <c r="AL13" s="91">
        <v>1</v>
      </c>
      <c r="AM13" s="91"/>
      <c r="AN13" s="91"/>
      <c r="AO13" s="91">
        <v>0</v>
      </c>
      <c r="AP13" s="91"/>
      <c r="AQ13" s="91"/>
      <c r="AR13" s="91">
        <f t="shared" si="0"/>
        <v>2</v>
      </c>
      <c r="AS13" s="91"/>
      <c r="AT13" s="91"/>
      <c r="AU13" s="91"/>
      <c r="AV13" s="92">
        <f t="shared" ref="AV13" si="2">AVERAGE(H13:AQ13)</f>
        <v>0.16666666666666666</v>
      </c>
      <c r="AW13" s="92"/>
      <c r="AX13" s="92"/>
      <c r="AY13" s="92"/>
    </row>
    <row r="14" spans="1:56" ht="15" customHeight="1" x14ac:dyDescent="0.4">
      <c r="A14" s="87"/>
      <c r="B14" s="88"/>
      <c r="C14" s="88"/>
      <c r="D14" s="88"/>
      <c r="E14" s="89"/>
      <c r="F14" s="91" t="s">
        <v>19</v>
      </c>
      <c r="G14" s="91"/>
      <c r="H14" s="91">
        <v>0</v>
      </c>
      <c r="I14" s="91"/>
      <c r="J14" s="91"/>
      <c r="K14" s="91">
        <v>0</v>
      </c>
      <c r="L14" s="91"/>
      <c r="M14" s="91"/>
      <c r="N14" s="91">
        <v>0</v>
      </c>
      <c r="O14" s="91"/>
      <c r="P14" s="91"/>
      <c r="Q14" s="91">
        <v>0</v>
      </c>
      <c r="R14" s="91"/>
      <c r="S14" s="91"/>
      <c r="T14" s="91">
        <v>5</v>
      </c>
      <c r="U14" s="91"/>
      <c r="V14" s="91"/>
      <c r="W14" s="91">
        <v>0</v>
      </c>
      <c r="X14" s="91"/>
      <c r="Y14" s="91"/>
      <c r="Z14" s="91">
        <v>0</v>
      </c>
      <c r="AA14" s="91"/>
      <c r="AB14" s="91"/>
      <c r="AC14" s="91">
        <v>0</v>
      </c>
      <c r="AD14" s="91"/>
      <c r="AE14" s="91"/>
      <c r="AF14" s="91">
        <v>0</v>
      </c>
      <c r="AG14" s="91"/>
      <c r="AH14" s="91"/>
      <c r="AI14" s="91">
        <v>0</v>
      </c>
      <c r="AJ14" s="91"/>
      <c r="AK14" s="91"/>
      <c r="AL14" s="91">
        <v>5</v>
      </c>
      <c r="AM14" s="91"/>
      <c r="AN14" s="91"/>
      <c r="AO14" s="91">
        <v>0</v>
      </c>
      <c r="AP14" s="91"/>
      <c r="AQ14" s="91"/>
      <c r="AR14" s="91">
        <f t="shared" si="0"/>
        <v>10</v>
      </c>
      <c r="AS14" s="91"/>
      <c r="AT14" s="91"/>
      <c r="AU14" s="91"/>
      <c r="AV14" s="92">
        <f>AVERAGE(H14:AQ14)</f>
        <v>0.83333333333333337</v>
      </c>
      <c r="AW14" s="92"/>
      <c r="AX14" s="92"/>
      <c r="AY14" s="92"/>
    </row>
    <row r="15" spans="1:56" ht="15" customHeight="1" x14ac:dyDescent="0.4">
      <c r="A15" s="84" t="s">
        <v>3</v>
      </c>
      <c r="B15" s="85"/>
      <c r="C15" s="85"/>
      <c r="D15" s="85"/>
      <c r="E15" s="86"/>
      <c r="F15" s="91" t="s">
        <v>18</v>
      </c>
      <c r="G15" s="91"/>
      <c r="H15" s="91">
        <v>0</v>
      </c>
      <c r="I15" s="91"/>
      <c r="J15" s="91"/>
      <c r="K15" s="91">
        <v>1</v>
      </c>
      <c r="L15" s="91"/>
      <c r="M15" s="91"/>
      <c r="N15" s="91">
        <v>0</v>
      </c>
      <c r="O15" s="91"/>
      <c r="P15" s="91"/>
      <c r="Q15" s="91">
        <v>0</v>
      </c>
      <c r="R15" s="91"/>
      <c r="S15" s="91"/>
      <c r="T15" s="91">
        <v>0</v>
      </c>
      <c r="U15" s="91"/>
      <c r="V15" s="91"/>
      <c r="W15" s="91">
        <v>0</v>
      </c>
      <c r="X15" s="91"/>
      <c r="Y15" s="91"/>
      <c r="Z15" s="91">
        <v>0</v>
      </c>
      <c r="AA15" s="91"/>
      <c r="AB15" s="91"/>
      <c r="AC15" s="91">
        <v>0</v>
      </c>
      <c r="AD15" s="91"/>
      <c r="AE15" s="91"/>
      <c r="AF15" s="91">
        <v>0</v>
      </c>
      <c r="AG15" s="91"/>
      <c r="AH15" s="91"/>
      <c r="AI15" s="91">
        <v>0</v>
      </c>
      <c r="AJ15" s="91"/>
      <c r="AK15" s="91"/>
      <c r="AL15" s="91">
        <v>0</v>
      </c>
      <c r="AM15" s="91"/>
      <c r="AN15" s="91"/>
      <c r="AO15" s="91">
        <v>0</v>
      </c>
      <c r="AP15" s="91"/>
      <c r="AQ15" s="91"/>
      <c r="AR15" s="91">
        <f t="shared" si="0"/>
        <v>1</v>
      </c>
      <c r="AS15" s="91"/>
      <c r="AT15" s="91"/>
      <c r="AU15" s="91"/>
      <c r="AV15" s="92">
        <f t="shared" ref="AV15" si="3">AVERAGE(H15:AQ15)</f>
        <v>8.3333333333333329E-2</v>
      </c>
      <c r="AW15" s="92"/>
      <c r="AX15" s="92"/>
      <c r="AY15" s="92"/>
    </row>
    <row r="16" spans="1:56" ht="15" customHeight="1" x14ac:dyDescent="0.4">
      <c r="A16" s="87"/>
      <c r="B16" s="88"/>
      <c r="C16" s="88"/>
      <c r="D16" s="88"/>
      <c r="E16" s="89"/>
      <c r="F16" s="91" t="s">
        <v>19</v>
      </c>
      <c r="G16" s="91"/>
      <c r="H16" s="91">
        <v>0</v>
      </c>
      <c r="I16" s="91"/>
      <c r="J16" s="91"/>
      <c r="K16" s="91">
        <v>5</v>
      </c>
      <c r="L16" s="91"/>
      <c r="M16" s="91"/>
      <c r="N16" s="91">
        <v>0</v>
      </c>
      <c r="O16" s="91"/>
      <c r="P16" s="91"/>
      <c r="Q16" s="91">
        <v>0</v>
      </c>
      <c r="R16" s="91"/>
      <c r="S16" s="91"/>
      <c r="T16" s="91">
        <v>0</v>
      </c>
      <c r="U16" s="91"/>
      <c r="V16" s="91"/>
      <c r="W16" s="91">
        <v>0</v>
      </c>
      <c r="X16" s="91"/>
      <c r="Y16" s="91"/>
      <c r="Z16" s="91">
        <v>0</v>
      </c>
      <c r="AA16" s="91"/>
      <c r="AB16" s="91"/>
      <c r="AC16" s="91">
        <v>0</v>
      </c>
      <c r="AD16" s="91"/>
      <c r="AE16" s="91"/>
      <c r="AF16" s="91">
        <v>0</v>
      </c>
      <c r="AG16" s="91"/>
      <c r="AH16" s="91"/>
      <c r="AI16" s="91">
        <v>0</v>
      </c>
      <c r="AJ16" s="91"/>
      <c r="AK16" s="91"/>
      <c r="AL16" s="91">
        <v>0</v>
      </c>
      <c r="AM16" s="91"/>
      <c r="AN16" s="91"/>
      <c r="AO16" s="91">
        <v>0</v>
      </c>
      <c r="AP16" s="91"/>
      <c r="AQ16" s="91"/>
      <c r="AR16" s="91">
        <f t="shared" si="0"/>
        <v>5</v>
      </c>
      <c r="AS16" s="91"/>
      <c r="AT16" s="91"/>
      <c r="AU16" s="91"/>
      <c r="AV16" s="92">
        <f>AVERAGE(H16:AQ16)</f>
        <v>0.41666666666666669</v>
      </c>
      <c r="AW16" s="92"/>
      <c r="AX16" s="92"/>
      <c r="AY16" s="92"/>
    </row>
    <row r="17" spans="1:51" ht="15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</row>
    <row r="18" spans="1:51" ht="15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</row>
    <row r="19" spans="1:51" ht="15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88"/>
      <c r="AY19" s="88"/>
    </row>
    <row r="20" spans="1:51" ht="15" customHeight="1" x14ac:dyDescent="0.4">
      <c r="A20" s="93" t="s">
        <v>21</v>
      </c>
      <c r="B20" s="94"/>
      <c r="C20" s="94"/>
      <c r="D20" s="94"/>
      <c r="E20" s="94"/>
      <c r="F20" s="94"/>
      <c r="G20" s="95"/>
      <c r="H20" s="93" t="s">
        <v>4</v>
      </c>
      <c r="I20" s="94"/>
      <c r="J20" s="94"/>
      <c r="K20" s="93" t="s">
        <v>5</v>
      </c>
      <c r="L20" s="94"/>
      <c r="M20" s="94"/>
      <c r="N20" s="93" t="s">
        <v>6</v>
      </c>
      <c r="O20" s="94"/>
      <c r="P20" s="94"/>
      <c r="Q20" s="93" t="s">
        <v>7</v>
      </c>
      <c r="R20" s="94"/>
      <c r="S20" s="94"/>
      <c r="T20" s="93" t="s">
        <v>8</v>
      </c>
      <c r="U20" s="94"/>
      <c r="V20" s="94"/>
      <c r="W20" s="93" t="s">
        <v>9</v>
      </c>
      <c r="X20" s="94"/>
      <c r="Y20" s="94"/>
      <c r="Z20" s="93" t="s">
        <v>10</v>
      </c>
      <c r="AA20" s="94"/>
      <c r="AB20" s="94"/>
      <c r="AC20" s="93" t="s">
        <v>11</v>
      </c>
      <c r="AD20" s="94"/>
      <c r="AE20" s="94"/>
      <c r="AF20" s="93" t="s">
        <v>12</v>
      </c>
      <c r="AG20" s="94"/>
      <c r="AH20" s="94"/>
      <c r="AI20" s="93" t="s">
        <v>13</v>
      </c>
      <c r="AJ20" s="94"/>
      <c r="AK20" s="94"/>
      <c r="AL20" s="93" t="s">
        <v>14</v>
      </c>
      <c r="AM20" s="94"/>
      <c r="AN20" s="95"/>
      <c r="AO20" s="93" t="s">
        <v>15</v>
      </c>
      <c r="AP20" s="94"/>
      <c r="AQ20" s="95"/>
      <c r="AR20" s="93" t="s">
        <v>16</v>
      </c>
      <c r="AS20" s="94"/>
      <c r="AT20" s="94"/>
      <c r="AU20" s="95"/>
      <c r="AV20" s="93" t="s">
        <v>17</v>
      </c>
      <c r="AW20" s="94"/>
      <c r="AX20" s="94"/>
      <c r="AY20" s="95"/>
    </row>
    <row r="21" spans="1:51" ht="15" customHeight="1" x14ac:dyDescent="0.4">
      <c r="A21" s="84" t="s">
        <v>0</v>
      </c>
      <c r="B21" s="85"/>
      <c r="C21" s="85"/>
      <c r="D21" s="85"/>
      <c r="E21" s="86"/>
      <c r="F21" s="91" t="s">
        <v>18</v>
      </c>
      <c r="G21" s="91"/>
      <c r="H21" s="91">
        <v>1</v>
      </c>
      <c r="I21" s="91"/>
      <c r="J21" s="91"/>
      <c r="K21" s="91">
        <v>1</v>
      </c>
      <c r="L21" s="91"/>
      <c r="M21" s="91"/>
      <c r="N21" s="91">
        <v>0</v>
      </c>
      <c r="O21" s="91"/>
      <c r="P21" s="91"/>
      <c r="Q21" s="91">
        <v>0</v>
      </c>
      <c r="R21" s="91"/>
      <c r="S21" s="91"/>
      <c r="T21" s="91">
        <v>2</v>
      </c>
      <c r="U21" s="91"/>
      <c r="V21" s="91"/>
      <c r="W21" s="91">
        <v>1</v>
      </c>
      <c r="X21" s="91"/>
      <c r="Y21" s="91"/>
      <c r="Z21" s="91">
        <v>0</v>
      </c>
      <c r="AA21" s="91"/>
      <c r="AB21" s="91"/>
      <c r="AC21" s="91">
        <v>0</v>
      </c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>
        <f>SUM(H21:AQ21)</f>
        <v>5</v>
      </c>
      <c r="AS21" s="91"/>
      <c r="AT21" s="91"/>
      <c r="AU21" s="91"/>
      <c r="AV21" s="92">
        <f>AVERAGE(H21:AQ21)</f>
        <v>0.625</v>
      </c>
      <c r="AW21" s="92"/>
      <c r="AX21" s="92"/>
      <c r="AY21" s="92"/>
    </row>
    <row r="22" spans="1:51" ht="15" customHeight="1" x14ac:dyDescent="0.4">
      <c r="A22" s="87"/>
      <c r="B22" s="88"/>
      <c r="C22" s="88"/>
      <c r="D22" s="88"/>
      <c r="E22" s="89"/>
      <c r="F22" s="91" t="s">
        <v>19</v>
      </c>
      <c r="G22" s="91"/>
      <c r="H22" s="91">
        <v>3</v>
      </c>
      <c r="I22" s="91"/>
      <c r="J22" s="91"/>
      <c r="K22" s="91">
        <v>2</v>
      </c>
      <c r="L22" s="91"/>
      <c r="M22" s="91"/>
      <c r="N22" s="91">
        <v>0</v>
      </c>
      <c r="O22" s="91"/>
      <c r="P22" s="91"/>
      <c r="Q22" s="91">
        <v>0</v>
      </c>
      <c r="R22" s="91"/>
      <c r="S22" s="91"/>
      <c r="T22" s="91">
        <v>7</v>
      </c>
      <c r="U22" s="91"/>
      <c r="V22" s="91"/>
      <c r="W22" s="91">
        <v>5</v>
      </c>
      <c r="X22" s="91"/>
      <c r="Y22" s="91"/>
      <c r="Z22" s="91">
        <v>0</v>
      </c>
      <c r="AA22" s="91"/>
      <c r="AB22" s="91"/>
      <c r="AC22" s="91">
        <v>0</v>
      </c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>
        <f>SUM(H22:AQ22)</f>
        <v>17</v>
      </c>
      <c r="AS22" s="91"/>
      <c r="AT22" s="91"/>
      <c r="AU22" s="91"/>
      <c r="AV22" s="92">
        <f>AVERAGE(H22:AQ22)</f>
        <v>2.125</v>
      </c>
      <c r="AW22" s="92"/>
      <c r="AX22" s="92"/>
      <c r="AY22" s="92"/>
    </row>
    <row r="23" spans="1:51" ht="15" customHeight="1" x14ac:dyDescent="0.4">
      <c r="A23" s="84" t="s">
        <v>1</v>
      </c>
      <c r="B23" s="85"/>
      <c r="C23" s="85"/>
      <c r="D23" s="85"/>
      <c r="E23" s="86"/>
      <c r="F23" s="91" t="s">
        <v>18</v>
      </c>
      <c r="G23" s="91"/>
      <c r="H23" s="91">
        <v>2</v>
      </c>
      <c r="I23" s="91"/>
      <c r="J23" s="91"/>
      <c r="K23" s="91">
        <v>3</v>
      </c>
      <c r="L23" s="91"/>
      <c r="M23" s="91"/>
      <c r="N23" s="91">
        <v>4</v>
      </c>
      <c r="O23" s="91"/>
      <c r="P23" s="91"/>
      <c r="Q23" s="91">
        <v>1</v>
      </c>
      <c r="R23" s="91"/>
      <c r="S23" s="91"/>
      <c r="T23" s="91">
        <v>2</v>
      </c>
      <c r="U23" s="91"/>
      <c r="V23" s="91"/>
      <c r="W23" s="91">
        <v>1</v>
      </c>
      <c r="X23" s="91"/>
      <c r="Y23" s="91"/>
      <c r="Z23" s="91">
        <v>2</v>
      </c>
      <c r="AA23" s="91"/>
      <c r="AB23" s="91"/>
      <c r="AC23" s="91">
        <v>2</v>
      </c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>
        <f t="shared" ref="AR23:AR28" si="4">SUM(H23:AQ23)</f>
        <v>17</v>
      </c>
      <c r="AS23" s="91"/>
      <c r="AT23" s="91"/>
      <c r="AU23" s="91"/>
      <c r="AV23" s="92">
        <f t="shared" ref="AV23" si="5">AVERAGE(H23:AQ23)</f>
        <v>2.125</v>
      </c>
      <c r="AW23" s="92"/>
      <c r="AX23" s="92"/>
      <c r="AY23" s="92"/>
    </row>
    <row r="24" spans="1:51" ht="15" customHeight="1" x14ac:dyDescent="0.4">
      <c r="A24" s="87"/>
      <c r="B24" s="88"/>
      <c r="C24" s="88"/>
      <c r="D24" s="88"/>
      <c r="E24" s="89"/>
      <c r="F24" s="91" t="s">
        <v>19</v>
      </c>
      <c r="G24" s="91"/>
      <c r="H24" s="91">
        <v>12</v>
      </c>
      <c r="I24" s="91"/>
      <c r="J24" s="91"/>
      <c r="K24" s="91">
        <v>12</v>
      </c>
      <c r="L24" s="91"/>
      <c r="M24" s="91"/>
      <c r="N24" s="91">
        <v>25</v>
      </c>
      <c r="O24" s="91"/>
      <c r="P24" s="91"/>
      <c r="Q24" s="91">
        <v>7</v>
      </c>
      <c r="R24" s="91"/>
      <c r="S24" s="91"/>
      <c r="T24" s="91">
        <v>13</v>
      </c>
      <c r="U24" s="91"/>
      <c r="V24" s="91"/>
      <c r="W24" s="91">
        <v>7</v>
      </c>
      <c r="X24" s="91"/>
      <c r="Y24" s="91"/>
      <c r="Z24" s="91">
        <v>14</v>
      </c>
      <c r="AA24" s="91"/>
      <c r="AB24" s="91"/>
      <c r="AC24" s="91">
        <v>14</v>
      </c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>
        <f t="shared" si="4"/>
        <v>104</v>
      </c>
      <c r="AS24" s="91"/>
      <c r="AT24" s="91"/>
      <c r="AU24" s="91"/>
      <c r="AV24" s="92">
        <f>AVERAGE(H24:AQ24)</f>
        <v>13</v>
      </c>
      <c r="AW24" s="92"/>
      <c r="AX24" s="92"/>
      <c r="AY24" s="92"/>
    </row>
    <row r="25" spans="1:51" ht="15" customHeight="1" x14ac:dyDescent="0.4">
      <c r="A25" s="84" t="s">
        <v>2</v>
      </c>
      <c r="B25" s="85"/>
      <c r="C25" s="85"/>
      <c r="D25" s="85"/>
      <c r="E25" s="86"/>
      <c r="F25" s="91" t="s">
        <v>18</v>
      </c>
      <c r="G25" s="91"/>
      <c r="H25" s="91">
        <v>0</v>
      </c>
      <c r="I25" s="91"/>
      <c r="J25" s="91"/>
      <c r="K25" s="91">
        <v>0</v>
      </c>
      <c r="L25" s="91"/>
      <c r="M25" s="91"/>
      <c r="N25" s="91">
        <v>0</v>
      </c>
      <c r="O25" s="91"/>
      <c r="P25" s="91"/>
      <c r="Q25" s="91">
        <v>0</v>
      </c>
      <c r="R25" s="91"/>
      <c r="S25" s="91"/>
      <c r="T25" s="91">
        <v>0</v>
      </c>
      <c r="U25" s="91"/>
      <c r="V25" s="91"/>
      <c r="W25" s="91">
        <v>0</v>
      </c>
      <c r="X25" s="91"/>
      <c r="Y25" s="91"/>
      <c r="Z25" s="91">
        <v>2</v>
      </c>
      <c r="AA25" s="91"/>
      <c r="AB25" s="91"/>
      <c r="AC25" s="91">
        <v>0</v>
      </c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>
        <f t="shared" si="4"/>
        <v>2</v>
      </c>
      <c r="AS25" s="91"/>
      <c r="AT25" s="91"/>
      <c r="AU25" s="91"/>
      <c r="AV25" s="92">
        <f t="shared" ref="AV25" si="6">AVERAGE(H25:AQ25)</f>
        <v>0.25</v>
      </c>
      <c r="AW25" s="92"/>
      <c r="AX25" s="92"/>
      <c r="AY25" s="92"/>
    </row>
    <row r="26" spans="1:51" ht="15" customHeight="1" x14ac:dyDescent="0.4">
      <c r="A26" s="87"/>
      <c r="B26" s="88"/>
      <c r="C26" s="88"/>
      <c r="D26" s="88"/>
      <c r="E26" s="89"/>
      <c r="F26" s="91" t="s">
        <v>19</v>
      </c>
      <c r="G26" s="91"/>
      <c r="H26" s="91">
        <v>0</v>
      </c>
      <c r="I26" s="91"/>
      <c r="J26" s="91"/>
      <c r="K26" s="91">
        <v>0</v>
      </c>
      <c r="L26" s="91"/>
      <c r="M26" s="91"/>
      <c r="N26" s="91">
        <v>0</v>
      </c>
      <c r="O26" s="91"/>
      <c r="P26" s="91"/>
      <c r="Q26" s="91">
        <v>0</v>
      </c>
      <c r="R26" s="91"/>
      <c r="S26" s="91"/>
      <c r="T26" s="91">
        <v>0</v>
      </c>
      <c r="U26" s="91"/>
      <c r="V26" s="91"/>
      <c r="W26" s="91">
        <v>0</v>
      </c>
      <c r="X26" s="91"/>
      <c r="Y26" s="91"/>
      <c r="Z26" s="91">
        <v>14</v>
      </c>
      <c r="AA26" s="91"/>
      <c r="AB26" s="91"/>
      <c r="AC26" s="91">
        <v>0</v>
      </c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>
        <f t="shared" si="4"/>
        <v>14</v>
      </c>
      <c r="AS26" s="91"/>
      <c r="AT26" s="91"/>
      <c r="AU26" s="91"/>
      <c r="AV26" s="92">
        <f>AVERAGE(H26:AQ26)</f>
        <v>1.75</v>
      </c>
      <c r="AW26" s="92"/>
      <c r="AX26" s="92"/>
      <c r="AY26" s="92"/>
    </row>
    <row r="27" spans="1:51" ht="15" customHeight="1" x14ac:dyDescent="0.4">
      <c r="A27" s="84" t="s">
        <v>3</v>
      </c>
      <c r="B27" s="85"/>
      <c r="C27" s="85"/>
      <c r="D27" s="85"/>
      <c r="E27" s="86"/>
      <c r="F27" s="91" t="s">
        <v>18</v>
      </c>
      <c r="G27" s="91"/>
      <c r="H27" s="91">
        <v>0</v>
      </c>
      <c r="I27" s="91"/>
      <c r="J27" s="91"/>
      <c r="K27" s="91">
        <v>0</v>
      </c>
      <c r="L27" s="91"/>
      <c r="M27" s="91"/>
      <c r="N27" s="91">
        <v>0</v>
      </c>
      <c r="O27" s="91"/>
      <c r="P27" s="91"/>
      <c r="Q27" s="91">
        <v>0</v>
      </c>
      <c r="R27" s="91"/>
      <c r="S27" s="91"/>
      <c r="T27" s="91">
        <v>0</v>
      </c>
      <c r="U27" s="91"/>
      <c r="V27" s="91"/>
      <c r="W27" s="91">
        <v>1</v>
      </c>
      <c r="X27" s="91"/>
      <c r="Y27" s="91"/>
      <c r="Z27" s="91">
        <v>0</v>
      </c>
      <c r="AA27" s="91"/>
      <c r="AB27" s="91"/>
      <c r="AC27" s="91">
        <v>0</v>
      </c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>
        <f t="shared" si="4"/>
        <v>1</v>
      </c>
      <c r="AS27" s="91"/>
      <c r="AT27" s="91"/>
      <c r="AU27" s="91"/>
      <c r="AV27" s="92">
        <f t="shared" ref="AV27" si="7">AVERAGE(H27:AQ27)</f>
        <v>0.125</v>
      </c>
      <c r="AW27" s="92"/>
      <c r="AX27" s="92"/>
      <c r="AY27" s="92"/>
    </row>
    <row r="28" spans="1:51" ht="15" customHeight="1" x14ac:dyDescent="0.4">
      <c r="A28" s="87"/>
      <c r="B28" s="88"/>
      <c r="C28" s="88"/>
      <c r="D28" s="88"/>
      <c r="E28" s="89"/>
      <c r="F28" s="91" t="s">
        <v>19</v>
      </c>
      <c r="G28" s="91"/>
      <c r="H28" s="91">
        <v>0</v>
      </c>
      <c r="I28" s="91"/>
      <c r="J28" s="91"/>
      <c r="K28" s="91">
        <v>0</v>
      </c>
      <c r="L28" s="91"/>
      <c r="M28" s="91"/>
      <c r="N28" s="91">
        <v>0</v>
      </c>
      <c r="O28" s="91"/>
      <c r="P28" s="91"/>
      <c r="Q28" s="91">
        <v>0</v>
      </c>
      <c r="R28" s="91"/>
      <c r="S28" s="91"/>
      <c r="T28" s="91">
        <v>0</v>
      </c>
      <c r="U28" s="91"/>
      <c r="V28" s="91"/>
      <c r="W28" s="91">
        <v>7</v>
      </c>
      <c r="X28" s="91"/>
      <c r="Y28" s="91"/>
      <c r="Z28" s="91">
        <v>0</v>
      </c>
      <c r="AA28" s="91"/>
      <c r="AB28" s="91"/>
      <c r="AC28" s="91">
        <v>0</v>
      </c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>
        <f t="shared" si="4"/>
        <v>7</v>
      </c>
      <c r="AS28" s="91"/>
      <c r="AT28" s="91"/>
      <c r="AU28" s="91"/>
      <c r="AV28" s="92">
        <f>AVERAGE(H28:AQ28)</f>
        <v>0.875</v>
      </c>
      <c r="AW28" s="92"/>
      <c r="AX28" s="92"/>
      <c r="AY28" s="92"/>
    </row>
    <row r="29" spans="1:51" ht="15" customHeigh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ht="15" customHeight="1" x14ac:dyDescent="0.4"/>
    <row r="31" spans="1:51" ht="15" customHeight="1" x14ac:dyDescent="0.4"/>
    <row r="32" spans="1:51" ht="15" customHeight="1" x14ac:dyDescent="0.4"/>
    <row r="33" ht="15" customHeight="1" x14ac:dyDescent="0.4"/>
  </sheetData>
  <mergeCells count="281">
    <mergeCell ref="AX19:AY19"/>
    <mergeCell ref="AX7:AY7"/>
    <mergeCell ref="A20:G20"/>
    <mergeCell ref="AO27:AQ27"/>
    <mergeCell ref="AO28:AQ28"/>
    <mergeCell ref="AO20:AQ20"/>
    <mergeCell ref="AO21:AQ21"/>
    <mergeCell ref="AO22:AQ22"/>
    <mergeCell ref="AO23:AQ23"/>
    <mergeCell ref="A8:G8"/>
    <mergeCell ref="AO24:AQ24"/>
    <mergeCell ref="W24:Y24"/>
    <mergeCell ref="Z24:AB24"/>
    <mergeCell ref="Q14:S14"/>
    <mergeCell ref="T14:V14"/>
    <mergeCell ref="W14:Y14"/>
    <mergeCell ref="Z14:AB14"/>
    <mergeCell ref="A15:E16"/>
    <mergeCell ref="A13:E14"/>
    <mergeCell ref="A11:E12"/>
    <mergeCell ref="AF28:AH28"/>
    <mergeCell ref="AI28:AK28"/>
    <mergeCell ref="AL28:AN28"/>
    <mergeCell ref="AO8:AQ8"/>
    <mergeCell ref="AL23:AN23"/>
    <mergeCell ref="AF22:AH22"/>
    <mergeCell ref="AO9:AQ9"/>
    <mergeCell ref="AO10:AQ10"/>
    <mergeCell ref="AO11:AQ11"/>
    <mergeCell ref="AO12:AQ12"/>
    <mergeCell ref="AL27:AN27"/>
    <mergeCell ref="AL24:AN24"/>
    <mergeCell ref="AF26:AH26"/>
    <mergeCell ref="AI26:AK26"/>
    <mergeCell ref="AL26:AN26"/>
    <mergeCell ref="AR27:AU27"/>
    <mergeCell ref="AV27:AY27"/>
    <mergeCell ref="F28:G28"/>
    <mergeCell ref="H28:J28"/>
    <mergeCell ref="K28:M28"/>
    <mergeCell ref="N28:P28"/>
    <mergeCell ref="Q28:S28"/>
    <mergeCell ref="T28:V28"/>
    <mergeCell ref="T27:V27"/>
    <mergeCell ref="W27:Y27"/>
    <mergeCell ref="Z27:AB27"/>
    <mergeCell ref="AC27:AE27"/>
    <mergeCell ref="AF27:AH27"/>
    <mergeCell ref="AI27:AK27"/>
    <mergeCell ref="F27:G27"/>
    <mergeCell ref="H27:J27"/>
    <mergeCell ref="K27:M27"/>
    <mergeCell ref="N27:P27"/>
    <mergeCell ref="Q27:S27"/>
    <mergeCell ref="AR28:AU28"/>
    <mergeCell ref="AV28:AY28"/>
    <mergeCell ref="W28:Y28"/>
    <mergeCell ref="Z28:AB28"/>
    <mergeCell ref="AC28:AE28"/>
    <mergeCell ref="F26:G26"/>
    <mergeCell ref="H26:J26"/>
    <mergeCell ref="K26:M26"/>
    <mergeCell ref="N26:P26"/>
    <mergeCell ref="Q26:S26"/>
    <mergeCell ref="T26:V26"/>
    <mergeCell ref="W26:Y26"/>
    <mergeCell ref="Z26:AB26"/>
    <mergeCell ref="Z25:AB25"/>
    <mergeCell ref="F25:G25"/>
    <mergeCell ref="H25:J25"/>
    <mergeCell ref="K25:M25"/>
    <mergeCell ref="N25:P25"/>
    <mergeCell ref="Q25:S25"/>
    <mergeCell ref="T25:V25"/>
    <mergeCell ref="W25:Y25"/>
    <mergeCell ref="AR26:AU26"/>
    <mergeCell ref="AV26:AY26"/>
    <mergeCell ref="AO26:AQ26"/>
    <mergeCell ref="AV25:AY25"/>
    <mergeCell ref="AC25:AE25"/>
    <mergeCell ref="AF25:AH25"/>
    <mergeCell ref="AI25:AK25"/>
    <mergeCell ref="AL25:AN25"/>
    <mergeCell ref="AR25:AU25"/>
    <mergeCell ref="AC26:AE26"/>
    <mergeCell ref="AO25:AQ25"/>
    <mergeCell ref="AR23:AU23"/>
    <mergeCell ref="AV23:AY23"/>
    <mergeCell ref="F24:G24"/>
    <mergeCell ref="H24:J24"/>
    <mergeCell ref="K24:M24"/>
    <mergeCell ref="N24:P24"/>
    <mergeCell ref="Q24:S24"/>
    <mergeCell ref="T24:V24"/>
    <mergeCell ref="T23:V23"/>
    <mergeCell ref="W23:Y23"/>
    <mergeCell ref="Z23:AB23"/>
    <mergeCell ref="AC23:AE23"/>
    <mergeCell ref="AF23:AH23"/>
    <mergeCell ref="AI23:AK23"/>
    <mergeCell ref="F23:G23"/>
    <mergeCell ref="H23:J23"/>
    <mergeCell ref="K23:M23"/>
    <mergeCell ref="N23:P23"/>
    <mergeCell ref="Q23:S23"/>
    <mergeCell ref="AR24:AU24"/>
    <mergeCell ref="AV24:AY24"/>
    <mergeCell ref="AC24:AE24"/>
    <mergeCell ref="AF24:AH24"/>
    <mergeCell ref="AI24:AK24"/>
    <mergeCell ref="AR22:AU22"/>
    <mergeCell ref="AV22:AY22"/>
    <mergeCell ref="AV21:AY21"/>
    <mergeCell ref="F22:G22"/>
    <mergeCell ref="H22:J22"/>
    <mergeCell ref="K22:M22"/>
    <mergeCell ref="N22:P22"/>
    <mergeCell ref="Q22:S22"/>
    <mergeCell ref="T22:V22"/>
    <mergeCell ref="W22:Y22"/>
    <mergeCell ref="Z22:AB22"/>
    <mergeCell ref="Z21:AB21"/>
    <mergeCell ref="AC21:AE21"/>
    <mergeCell ref="AF21:AH21"/>
    <mergeCell ref="AI21:AK21"/>
    <mergeCell ref="AL21:AN21"/>
    <mergeCell ref="AR21:AU21"/>
    <mergeCell ref="AC22:AE22"/>
    <mergeCell ref="AI22:AK22"/>
    <mergeCell ref="AL22:AN22"/>
    <mergeCell ref="AR20:AU20"/>
    <mergeCell ref="AV20:AY20"/>
    <mergeCell ref="F21:G21"/>
    <mergeCell ref="H21:J21"/>
    <mergeCell ref="K21:M21"/>
    <mergeCell ref="N21:P21"/>
    <mergeCell ref="Q21:S21"/>
    <mergeCell ref="T21:V21"/>
    <mergeCell ref="W21:Y21"/>
    <mergeCell ref="W20:Y20"/>
    <mergeCell ref="Z20:AB20"/>
    <mergeCell ref="AC20:AE20"/>
    <mergeCell ref="AF20:AH20"/>
    <mergeCell ref="AI20:AK20"/>
    <mergeCell ref="AL20:AN20"/>
    <mergeCell ref="H20:J20"/>
    <mergeCell ref="K20:M20"/>
    <mergeCell ref="N20:P20"/>
    <mergeCell ref="Q20:S20"/>
    <mergeCell ref="T20:V20"/>
    <mergeCell ref="AR8:AU8"/>
    <mergeCell ref="AV8:AY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AL8:AN8"/>
    <mergeCell ref="AR10:AU10"/>
    <mergeCell ref="AV10:AY10"/>
    <mergeCell ref="AV9:AY9"/>
    <mergeCell ref="F10:G10"/>
    <mergeCell ref="H10:J10"/>
    <mergeCell ref="K10:M10"/>
    <mergeCell ref="N10:P10"/>
    <mergeCell ref="Q10:S10"/>
    <mergeCell ref="T10:V10"/>
    <mergeCell ref="W10:Y10"/>
    <mergeCell ref="Z10:AB10"/>
    <mergeCell ref="Z9:AB9"/>
    <mergeCell ref="AC9:AE9"/>
    <mergeCell ref="AF9:AH9"/>
    <mergeCell ref="AI9:AK9"/>
    <mergeCell ref="AL9:AN9"/>
    <mergeCell ref="AR9:AU9"/>
    <mergeCell ref="AF10:AH10"/>
    <mergeCell ref="AI10:AK10"/>
    <mergeCell ref="AL10:AN10"/>
    <mergeCell ref="AV12:AY12"/>
    <mergeCell ref="F9:G9"/>
    <mergeCell ref="H9:J9"/>
    <mergeCell ref="K9:M9"/>
    <mergeCell ref="N9:P9"/>
    <mergeCell ref="Q9:S9"/>
    <mergeCell ref="T9:V9"/>
    <mergeCell ref="W9:Y9"/>
    <mergeCell ref="W12:Y12"/>
    <mergeCell ref="Z12:AB12"/>
    <mergeCell ref="AC12:AE12"/>
    <mergeCell ref="AF12:AH12"/>
    <mergeCell ref="AI12:AK12"/>
    <mergeCell ref="AL12:AN12"/>
    <mergeCell ref="AL11:AN11"/>
    <mergeCell ref="AR11:AU11"/>
    <mergeCell ref="AV11:AY11"/>
    <mergeCell ref="F12:G12"/>
    <mergeCell ref="H12:J12"/>
    <mergeCell ref="K12:M12"/>
    <mergeCell ref="N12:P12"/>
    <mergeCell ref="Q12:S12"/>
    <mergeCell ref="T12:V12"/>
    <mergeCell ref="AC10:AE10"/>
    <mergeCell ref="F11:G11"/>
    <mergeCell ref="H11:J11"/>
    <mergeCell ref="K11:M11"/>
    <mergeCell ref="N11:P11"/>
    <mergeCell ref="Q11:S11"/>
    <mergeCell ref="AR12:AU12"/>
    <mergeCell ref="Z13:AB13"/>
    <mergeCell ref="AC13:AE13"/>
    <mergeCell ref="AF13:AH13"/>
    <mergeCell ref="AI13:AK13"/>
    <mergeCell ref="AL13:AN13"/>
    <mergeCell ref="H16:J16"/>
    <mergeCell ref="K16:M16"/>
    <mergeCell ref="N16:P16"/>
    <mergeCell ref="Q16:S16"/>
    <mergeCell ref="T16:V16"/>
    <mergeCell ref="AR13:AU13"/>
    <mergeCell ref="AO13:AQ13"/>
    <mergeCell ref="T11:V11"/>
    <mergeCell ref="W11:Y11"/>
    <mergeCell ref="Z11:AB11"/>
    <mergeCell ref="AC11:AE11"/>
    <mergeCell ref="AF11:AH11"/>
    <mergeCell ref="AI11:AK11"/>
    <mergeCell ref="AO15:AQ15"/>
    <mergeCell ref="AO16:AQ16"/>
    <mergeCell ref="AV13:AY13"/>
    <mergeCell ref="F14:G14"/>
    <mergeCell ref="H14:J14"/>
    <mergeCell ref="K14:M14"/>
    <mergeCell ref="N14:P14"/>
    <mergeCell ref="AR16:AU16"/>
    <mergeCell ref="AV16:AY16"/>
    <mergeCell ref="F13:G13"/>
    <mergeCell ref="H13:J13"/>
    <mergeCell ref="K13:M13"/>
    <mergeCell ref="N13:P13"/>
    <mergeCell ref="Q13:S13"/>
    <mergeCell ref="T13:V13"/>
    <mergeCell ref="W13:Y13"/>
    <mergeCell ref="W16:Y16"/>
    <mergeCell ref="Z16:AB16"/>
    <mergeCell ref="AC16:AE16"/>
    <mergeCell ref="AF16:AH16"/>
    <mergeCell ref="AI16:AK16"/>
    <mergeCell ref="AL16:AN16"/>
    <mergeCell ref="AL15:AN15"/>
    <mergeCell ref="AR15:AU15"/>
    <mergeCell ref="AV15:AY15"/>
    <mergeCell ref="F16:G16"/>
    <mergeCell ref="A9:E10"/>
    <mergeCell ref="A27:E28"/>
    <mergeCell ref="A25:E26"/>
    <mergeCell ref="A23:E24"/>
    <mergeCell ref="A21:E22"/>
    <mergeCell ref="A1:AY1"/>
    <mergeCell ref="T15:V15"/>
    <mergeCell ref="W15:Y15"/>
    <mergeCell ref="Z15:AB15"/>
    <mergeCell ref="AC15:AE15"/>
    <mergeCell ref="AF15:AH15"/>
    <mergeCell ref="AI15:AK15"/>
    <mergeCell ref="F15:G15"/>
    <mergeCell ref="H15:J15"/>
    <mergeCell ref="K15:M15"/>
    <mergeCell ref="N15:P15"/>
    <mergeCell ref="Q15:S15"/>
    <mergeCell ref="AC14:AE14"/>
    <mergeCell ref="AF14:AH14"/>
    <mergeCell ref="AI14:AK14"/>
    <mergeCell ref="AL14:AN14"/>
    <mergeCell ref="AR14:AU14"/>
    <mergeCell ref="AV14:AY14"/>
    <mergeCell ref="AO14:AQ14"/>
  </mergeCells>
  <phoneticPr fontId="1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3787-6595-4EF6-8ED3-760CE04125FD}">
  <sheetPr>
    <pageSetUpPr fitToPage="1"/>
  </sheetPr>
  <dimension ref="A1:Z32"/>
  <sheetViews>
    <sheetView topLeftCell="A16" workbookViewId="0">
      <selection activeCell="R30" sqref="R30"/>
    </sheetView>
  </sheetViews>
  <sheetFormatPr defaultColWidth="2.625" defaultRowHeight="18.75" x14ac:dyDescent="0.4"/>
  <cols>
    <col min="8" max="21" width="8.625" customWidth="1"/>
  </cols>
  <sheetData>
    <row r="1" spans="1:26" ht="30" x14ac:dyDescent="0.4">
      <c r="A1" s="83" t="s">
        <v>22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3" spans="1:26" x14ac:dyDescent="0.4">
      <c r="A3" t="s">
        <v>23</v>
      </c>
    </row>
    <row r="4" spans="1:26" x14ac:dyDescent="0.4">
      <c r="A4" t="s">
        <v>24</v>
      </c>
    </row>
    <row r="5" spans="1:26" x14ac:dyDescent="0.4">
      <c r="A5" t="s">
        <v>25</v>
      </c>
    </row>
    <row r="6" spans="1:26" ht="19.5" thickBo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 ht="15" customHeight="1" thickBot="1" x14ac:dyDescent="0.45">
      <c r="A7" s="25" t="s">
        <v>26</v>
      </c>
      <c r="B7" s="26"/>
      <c r="C7" s="26"/>
      <c r="D7" s="26"/>
      <c r="E7" s="26"/>
      <c r="F7" s="26"/>
      <c r="G7" s="27"/>
      <c r="H7" s="28" t="s">
        <v>4</v>
      </c>
      <c r="I7" s="28" t="s">
        <v>5</v>
      </c>
      <c r="J7" s="28" t="s">
        <v>6</v>
      </c>
      <c r="K7" s="28" t="s">
        <v>7</v>
      </c>
      <c r="L7" s="28" t="s">
        <v>8</v>
      </c>
      <c r="M7" s="28" t="s">
        <v>9</v>
      </c>
      <c r="N7" s="28" t="s">
        <v>10</v>
      </c>
      <c r="O7" s="28" t="s">
        <v>11</v>
      </c>
      <c r="P7" s="28" t="s">
        <v>12</v>
      </c>
      <c r="Q7" s="28" t="s">
        <v>13</v>
      </c>
      <c r="R7" s="28" t="s">
        <v>14</v>
      </c>
      <c r="S7" s="28" t="s">
        <v>15</v>
      </c>
      <c r="T7" s="28" t="s">
        <v>16</v>
      </c>
      <c r="U7" s="29" t="s">
        <v>17</v>
      </c>
    </row>
    <row r="8" spans="1:26" ht="15" customHeight="1" x14ac:dyDescent="0.4">
      <c r="A8" s="71" t="s">
        <v>0</v>
      </c>
      <c r="B8" s="72"/>
      <c r="C8" s="72"/>
      <c r="D8" s="72"/>
      <c r="E8" s="73"/>
      <c r="F8" s="5" t="s">
        <v>18</v>
      </c>
      <c r="G8" s="22"/>
      <c r="H8" s="5">
        <v>3</v>
      </c>
      <c r="I8" s="5">
        <v>2</v>
      </c>
      <c r="J8" s="5">
        <v>1</v>
      </c>
      <c r="K8" s="5">
        <v>0</v>
      </c>
      <c r="L8" s="5">
        <v>0</v>
      </c>
      <c r="M8" s="5">
        <v>4</v>
      </c>
      <c r="N8" s="5">
        <v>3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f t="shared" ref="T8:T15" si="0">SUM(H8:S8)</f>
        <v>13</v>
      </c>
      <c r="U8" s="31">
        <f t="shared" ref="U8:U15" si="1">AVERAGE(H8:S8)</f>
        <v>1.0833333333333333</v>
      </c>
    </row>
    <row r="9" spans="1:26" ht="15" customHeight="1" thickBot="1" x14ac:dyDescent="0.45">
      <c r="A9" s="74"/>
      <c r="B9" s="75"/>
      <c r="C9" s="75"/>
      <c r="D9" s="75"/>
      <c r="E9" s="76"/>
      <c r="F9" s="23" t="s">
        <v>19</v>
      </c>
      <c r="G9" s="24"/>
      <c r="H9" s="23">
        <v>18</v>
      </c>
      <c r="I9" s="23">
        <v>14</v>
      </c>
      <c r="J9" s="23">
        <v>4</v>
      </c>
      <c r="K9" s="23">
        <v>0</v>
      </c>
      <c r="L9" s="23">
        <v>0</v>
      </c>
      <c r="M9" s="23">
        <v>19</v>
      </c>
      <c r="N9" s="23">
        <v>12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f t="shared" si="0"/>
        <v>67</v>
      </c>
      <c r="U9" s="6">
        <f t="shared" si="1"/>
        <v>5.583333333333333</v>
      </c>
      <c r="Z9" s="1"/>
    </row>
    <row r="10" spans="1:26" ht="15" customHeight="1" x14ac:dyDescent="0.4">
      <c r="A10" s="71" t="s">
        <v>1</v>
      </c>
      <c r="B10" s="72"/>
      <c r="C10" s="72"/>
      <c r="D10" s="72"/>
      <c r="E10" s="73"/>
      <c r="F10" s="5" t="s">
        <v>18</v>
      </c>
      <c r="G10" s="22"/>
      <c r="H10" s="5">
        <v>16</v>
      </c>
      <c r="I10" s="5">
        <v>8</v>
      </c>
      <c r="J10" s="5">
        <v>4</v>
      </c>
      <c r="K10" s="5">
        <v>2</v>
      </c>
      <c r="L10" s="5">
        <v>2</v>
      </c>
      <c r="M10" s="5">
        <v>7</v>
      </c>
      <c r="N10" s="5">
        <v>5</v>
      </c>
      <c r="O10" s="5">
        <v>2</v>
      </c>
      <c r="P10" s="5">
        <v>4</v>
      </c>
      <c r="Q10" s="5">
        <v>3</v>
      </c>
      <c r="R10" s="5">
        <v>4</v>
      </c>
      <c r="S10" s="5">
        <v>4</v>
      </c>
      <c r="T10" s="5">
        <f t="shared" si="0"/>
        <v>61</v>
      </c>
      <c r="U10" s="31">
        <f t="shared" si="1"/>
        <v>5.083333333333333</v>
      </c>
    </row>
    <row r="11" spans="1:26" ht="15" customHeight="1" thickBot="1" x14ac:dyDescent="0.45">
      <c r="A11" s="74"/>
      <c r="B11" s="75"/>
      <c r="C11" s="75"/>
      <c r="D11" s="75"/>
      <c r="E11" s="76"/>
      <c r="F11" s="23" t="s">
        <v>19</v>
      </c>
      <c r="G11" s="24"/>
      <c r="H11" s="23">
        <v>89</v>
      </c>
      <c r="I11" s="23">
        <v>42</v>
      </c>
      <c r="J11" s="23">
        <v>26</v>
      </c>
      <c r="K11" s="23">
        <v>9</v>
      </c>
      <c r="L11" s="23">
        <v>11</v>
      </c>
      <c r="M11" s="23">
        <v>36</v>
      </c>
      <c r="N11" s="23">
        <v>16</v>
      </c>
      <c r="O11" s="23">
        <v>8</v>
      </c>
      <c r="P11" s="23">
        <v>23</v>
      </c>
      <c r="Q11" s="23">
        <v>13</v>
      </c>
      <c r="R11" s="23">
        <v>28</v>
      </c>
      <c r="S11" s="23">
        <v>21</v>
      </c>
      <c r="T11" s="23">
        <f t="shared" si="0"/>
        <v>322</v>
      </c>
      <c r="U11" s="6">
        <f t="shared" si="1"/>
        <v>26.833333333333332</v>
      </c>
    </row>
    <row r="12" spans="1:26" ht="15" customHeight="1" x14ac:dyDescent="0.4">
      <c r="A12" s="71" t="s">
        <v>2</v>
      </c>
      <c r="B12" s="72"/>
      <c r="C12" s="72"/>
      <c r="D12" s="72"/>
      <c r="E12" s="73"/>
      <c r="F12" s="5" t="s">
        <v>18</v>
      </c>
      <c r="G12" s="22"/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1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f t="shared" si="0"/>
        <v>1</v>
      </c>
      <c r="U12" s="31">
        <f t="shared" si="1"/>
        <v>8.3333333333333329E-2</v>
      </c>
    </row>
    <row r="13" spans="1:26" ht="15" customHeight="1" thickBot="1" x14ac:dyDescent="0.45">
      <c r="A13" s="74"/>
      <c r="B13" s="75"/>
      <c r="C13" s="75"/>
      <c r="D13" s="75"/>
      <c r="E13" s="76"/>
      <c r="F13" s="23" t="s">
        <v>19</v>
      </c>
      <c r="G13" s="24"/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6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f t="shared" si="0"/>
        <v>6</v>
      </c>
      <c r="U13" s="6">
        <f t="shared" si="1"/>
        <v>0.5</v>
      </c>
    </row>
    <row r="14" spans="1:26" ht="15" customHeight="1" x14ac:dyDescent="0.4">
      <c r="A14" s="71" t="s">
        <v>3</v>
      </c>
      <c r="B14" s="72"/>
      <c r="C14" s="72"/>
      <c r="D14" s="72"/>
      <c r="E14" s="73"/>
      <c r="F14" s="3" t="s">
        <v>18</v>
      </c>
      <c r="G14" s="4"/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1</v>
      </c>
      <c r="Q14" s="3">
        <v>0</v>
      </c>
      <c r="R14" s="3">
        <v>0</v>
      </c>
      <c r="S14" s="3">
        <v>0</v>
      </c>
      <c r="T14" s="3">
        <f t="shared" si="0"/>
        <v>1</v>
      </c>
      <c r="U14" s="30">
        <f t="shared" si="1"/>
        <v>8.3333333333333329E-2</v>
      </c>
    </row>
    <row r="15" spans="1:26" ht="15" customHeight="1" thickBot="1" x14ac:dyDescent="0.45">
      <c r="A15" s="74"/>
      <c r="B15" s="75"/>
      <c r="C15" s="75"/>
      <c r="D15" s="75"/>
      <c r="E15" s="76"/>
      <c r="F15" s="23" t="s">
        <v>19</v>
      </c>
      <c r="G15" s="24"/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7</v>
      </c>
      <c r="Q15" s="23">
        <v>0</v>
      </c>
      <c r="R15" s="23">
        <v>0</v>
      </c>
      <c r="S15" s="23">
        <v>0</v>
      </c>
      <c r="T15" s="23">
        <f t="shared" si="0"/>
        <v>7</v>
      </c>
      <c r="U15" s="6">
        <f t="shared" si="1"/>
        <v>0.58333333333333337</v>
      </c>
    </row>
    <row r="16" spans="1:26" ht="15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5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" customHeight="1" thickBot="1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" customHeight="1" thickBot="1" x14ac:dyDescent="0.45">
      <c r="A19" s="25" t="s">
        <v>27</v>
      </c>
      <c r="B19" s="26"/>
      <c r="C19" s="26"/>
      <c r="D19" s="26"/>
      <c r="E19" s="26"/>
      <c r="F19" s="26"/>
      <c r="G19" s="27"/>
      <c r="H19" s="28" t="s">
        <v>4</v>
      </c>
      <c r="I19" s="28" t="s">
        <v>5</v>
      </c>
      <c r="J19" s="28" t="s">
        <v>6</v>
      </c>
      <c r="K19" s="28" t="s">
        <v>7</v>
      </c>
      <c r="L19" s="28" t="s">
        <v>8</v>
      </c>
      <c r="M19" s="28" t="s">
        <v>9</v>
      </c>
      <c r="N19" s="28" t="s">
        <v>10</v>
      </c>
      <c r="O19" s="28" t="s">
        <v>11</v>
      </c>
      <c r="P19" s="28" t="s">
        <v>12</v>
      </c>
      <c r="Q19" s="28" t="s">
        <v>13</v>
      </c>
      <c r="R19" s="28" t="s">
        <v>14</v>
      </c>
      <c r="S19" s="28" t="s">
        <v>15</v>
      </c>
      <c r="T19" s="28" t="s">
        <v>16</v>
      </c>
      <c r="U19" s="29" t="s">
        <v>17</v>
      </c>
    </row>
    <row r="20" spans="1:21" ht="15" customHeight="1" x14ac:dyDescent="0.4">
      <c r="A20" s="71" t="s">
        <v>0</v>
      </c>
      <c r="B20" s="72"/>
      <c r="C20" s="72"/>
      <c r="D20" s="72"/>
      <c r="E20" s="73"/>
      <c r="F20" s="5" t="s">
        <v>18</v>
      </c>
      <c r="G20" s="22"/>
      <c r="H20" s="5">
        <v>0</v>
      </c>
      <c r="I20" s="5">
        <v>0</v>
      </c>
      <c r="J20" s="5">
        <v>2</v>
      </c>
      <c r="K20" s="5">
        <v>0</v>
      </c>
      <c r="L20" s="5">
        <v>1</v>
      </c>
      <c r="M20" s="5">
        <v>0</v>
      </c>
      <c r="N20" s="5">
        <v>2</v>
      </c>
      <c r="O20" s="5">
        <v>3</v>
      </c>
      <c r="P20" s="5">
        <v>0</v>
      </c>
      <c r="Q20" s="5">
        <v>4</v>
      </c>
      <c r="R20" s="5">
        <v>4</v>
      </c>
      <c r="S20" s="5">
        <v>3</v>
      </c>
      <c r="T20" s="5">
        <f t="shared" ref="T20:T29" si="2">SUM(H20:S20)</f>
        <v>19</v>
      </c>
      <c r="U20" s="31">
        <f t="shared" ref="U20:U29" si="3">AVERAGE(H20:S20)</f>
        <v>1.5833333333333333</v>
      </c>
    </row>
    <row r="21" spans="1:21" ht="15" customHeight="1" thickBot="1" x14ac:dyDescent="0.45">
      <c r="A21" s="74"/>
      <c r="B21" s="75"/>
      <c r="C21" s="75"/>
      <c r="D21" s="75"/>
      <c r="E21" s="76"/>
      <c r="F21" s="23" t="s">
        <v>19</v>
      </c>
      <c r="G21" s="24"/>
      <c r="H21" s="23">
        <v>0</v>
      </c>
      <c r="I21" s="23">
        <v>0</v>
      </c>
      <c r="J21" s="23">
        <v>11</v>
      </c>
      <c r="K21" s="23">
        <v>0</v>
      </c>
      <c r="L21" s="23">
        <v>5</v>
      </c>
      <c r="M21" s="23">
        <v>0</v>
      </c>
      <c r="N21" s="23">
        <v>5</v>
      </c>
      <c r="O21" s="23">
        <v>13</v>
      </c>
      <c r="P21" s="23">
        <v>0</v>
      </c>
      <c r="Q21" s="23">
        <v>22</v>
      </c>
      <c r="R21" s="23">
        <v>22</v>
      </c>
      <c r="S21" s="23">
        <v>7</v>
      </c>
      <c r="T21" s="23">
        <f t="shared" si="2"/>
        <v>85</v>
      </c>
      <c r="U21" s="6">
        <f t="shared" si="3"/>
        <v>7.083333333333333</v>
      </c>
    </row>
    <row r="22" spans="1:21" ht="15" customHeight="1" x14ac:dyDescent="0.4">
      <c r="A22" s="71" t="s">
        <v>1</v>
      </c>
      <c r="B22" s="72"/>
      <c r="C22" s="72"/>
      <c r="D22" s="72"/>
      <c r="E22" s="73"/>
      <c r="F22" s="5" t="s">
        <v>18</v>
      </c>
      <c r="G22" s="22"/>
      <c r="H22" s="5">
        <v>2</v>
      </c>
      <c r="I22" s="5">
        <v>2</v>
      </c>
      <c r="J22" s="5">
        <v>5</v>
      </c>
      <c r="K22" s="5">
        <v>4</v>
      </c>
      <c r="L22" s="5">
        <v>2</v>
      </c>
      <c r="M22" s="5">
        <v>4</v>
      </c>
      <c r="N22" s="5">
        <v>10</v>
      </c>
      <c r="O22" s="5">
        <v>6</v>
      </c>
      <c r="P22" s="5">
        <v>1</v>
      </c>
      <c r="Q22" s="5">
        <v>2</v>
      </c>
      <c r="R22" s="5">
        <v>3</v>
      </c>
      <c r="S22" s="5">
        <v>1</v>
      </c>
      <c r="T22" s="5">
        <f t="shared" si="2"/>
        <v>42</v>
      </c>
      <c r="U22" s="31">
        <f t="shared" si="3"/>
        <v>3.5</v>
      </c>
    </row>
    <row r="23" spans="1:21" ht="15" customHeight="1" thickBot="1" x14ac:dyDescent="0.45">
      <c r="A23" s="74"/>
      <c r="B23" s="75"/>
      <c r="C23" s="75"/>
      <c r="D23" s="75"/>
      <c r="E23" s="76"/>
      <c r="F23" s="23" t="s">
        <v>19</v>
      </c>
      <c r="G23" s="24"/>
      <c r="H23" s="23">
        <v>11</v>
      </c>
      <c r="I23" s="23">
        <v>11</v>
      </c>
      <c r="J23" s="23">
        <v>24</v>
      </c>
      <c r="K23" s="23">
        <v>23</v>
      </c>
      <c r="L23" s="23">
        <v>12</v>
      </c>
      <c r="M23" s="23">
        <v>26</v>
      </c>
      <c r="N23" s="23">
        <v>55</v>
      </c>
      <c r="O23" s="23">
        <v>29</v>
      </c>
      <c r="P23" s="23">
        <v>7</v>
      </c>
      <c r="Q23" s="23">
        <v>6</v>
      </c>
      <c r="R23" s="23">
        <v>15</v>
      </c>
      <c r="S23" s="23">
        <v>7</v>
      </c>
      <c r="T23" s="23">
        <f t="shared" si="2"/>
        <v>226</v>
      </c>
      <c r="U23" s="6">
        <f t="shared" si="3"/>
        <v>18.833333333333332</v>
      </c>
    </row>
    <row r="24" spans="1:21" ht="15" customHeight="1" x14ac:dyDescent="0.4">
      <c r="A24" s="71" t="s">
        <v>2</v>
      </c>
      <c r="B24" s="72"/>
      <c r="C24" s="72"/>
      <c r="D24" s="72"/>
      <c r="E24" s="73"/>
      <c r="F24" s="5" t="s">
        <v>18</v>
      </c>
      <c r="G24" s="22"/>
      <c r="H24" s="5">
        <v>0</v>
      </c>
      <c r="I24" s="5">
        <v>1</v>
      </c>
      <c r="J24" s="5">
        <v>0</v>
      </c>
      <c r="K24" s="5">
        <v>1</v>
      </c>
      <c r="L24" s="5">
        <v>0</v>
      </c>
      <c r="M24" s="5">
        <v>0</v>
      </c>
      <c r="N24" s="5">
        <v>0</v>
      </c>
      <c r="O24" s="5">
        <v>2</v>
      </c>
      <c r="P24" s="5">
        <v>0</v>
      </c>
      <c r="Q24" s="5">
        <v>0</v>
      </c>
      <c r="R24" s="5">
        <v>0</v>
      </c>
      <c r="S24" s="5">
        <v>0</v>
      </c>
      <c r="T24" s="5">
        <f t="shared" si="2"/>
        <v>4</v>
      </c>
      <c r="U24" s="31">
        <f t="shared" si="3"/>
        <v>0.33333333333333331</v>
      </c>
    </row>
    <row r="25" spans="1:21" ht="15" customHeight="1" thickBot="1" x14ac:dyDescent="0.45">
      <c r="A25" s="74"/>
      <c r="B25" s="75"/>
      <c r="C25" s="75"/>
      <c r="D25" s="75"/>
      <c r="E25" s="76"/>
      <c r="F25" s="23" t="s">
        <v>19</v>
      </c>
      <c r="G25" s="24"/>
      <c r="H25" s="23">
        <v>0</v>
      </c>
      <c r="I25" s="23">
        <v>6</v>
      </c>
      <c r="J25" s="23">
        <v>0</v>
      </c>
      <c r="K25" s="23">
        <v>7</v>
      </c>
      <c r="L25" s="23">
        <v>0</v>
      </c>
      <c r="M25" s="23">
        <v>0</v>
      </c>
      <c r="N25" s="23">
        <v>0</v>
      </c>
      <c r="O25" s="23">
        <v>8</v>
      </c>
      <c r="P25" s="23">
        <v>0</v>
      </c>
      <c r="Q25" s="23">
        <v>0</v>
      </c>
      <c r="R25" s="23">
        <v>0</v>
      </c>
      <c r="S25" s="23">
        <v>0</v>
      </c>
      <c r="T25" s="23">
        <f t="shared" si="2"/>
        <v>21</v>
      </c>
      <c r="U25" s="6">
        <f t="shared" si="3"/>
        <v>1.75</v>
      </c>
    </row>
    <row r="26" spans="1:21" ht="15" customHeight="1" x14ac:dyDescent="0.4">
      <c r="A26" s="71" t="s">
        <v>3</v>
      </c>
      <c r="B26" s="72"/>
      <c r="C26" s="72"/>
      <c r="D26" s="72"/>
      <c r="E26" s="73"/>
      <c r="F26" s="5" t="s">
        <v>18</v>
      </c>
      <c r="G26" s="22"/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f t="shared" si="2"/>
        <v>0</v>
      </c>
      <c r="U26" s="31">
        <f t="shared" si="3"/>
        <v>0</v>
      </c>
    </row>
    <row r="27" spans="1:21" ht="15" customHeight="1" thickBot="1" x14ac:dyDescent="0.45">
      <c r="A27" s="74"/>
      <c r="B27" s="75"/>
      <c r="C27" s="75"/>
      <c r="D27" s="75"/>
      <c r="E27" s="76"/>
      <c r="F27" s="23" t="s">
        <v>19</v>
      </c>
      <c r="G27" s="24"/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f t="shared" si="2"/>
        <v>0</v>
      </c>
      <c r="U27" s="6">
        <f t="shared" si="3"/>
        <v>0</v>
      </c>
    </row>
    <row r="28" spans="1:21" ht="15" customHeight="1" x14ac:dyDescent="0.4">
      <c r="A28" s="77" t="s">
        <v>28</v>
      </c>
      <c r="B28" s="78"/>
      <c r="C28" s="78"/>
      <c r="D28" s="78"/>
      <c r="E28" s="79"/>
      <c r="F28" s="3" t="s">
        <v>18</v>
      </c>
      <c r="G28" s="4"/>
      <c r="H28" s="3">
        <v>0</v>
      </c>
      <c r="I28" s="3">
        <v>0</v>
      </c>
      <c r="J28" s="3">
        <v>0</v>
      </c>
      <c r="K28" s="3">
        <v>0</v>
      </c>
      <c r="L28" s="5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f t="shared" si="2"/>
        <v>0</v>
      </c>
      <c r="U28" s="30">
        <f t="shared" si="3"/>
        <v>0</v>
      </c>
    </row>
    <row r="29" spans="1:21" ht="15" customHeight="1" thickBot="1" x14ac:dyDescent="0.45">
      <c r="A29" s="80"/>
      <c r="B29" s="81"/>
      <c r="C29" s="81"/>
      <c r="D29" s="81"/>
      <c r="E29" s="82"/>
      <c r="F29" s="23" t="s">
        <v>19</v>
      </c>
      <c r="G29" s="24"/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f t="shared" si="2"/>
        <v>0</v>
      </c>
      <c r="U29" s="6">
        <f t="shared" si="3"/>
        <v>0</v>
      </c>
    </row>
    <row r="30" spans="1:21" ht="15" customHeight="1" x14ac:dyDescent="0.4"/>
    <row r="31" spans="1:21" ht="15" customHeight="1" x14ac:dyDescent="0.4"/>
    <row r="32" spans="1:21" ht="15" customHeight="1" x14ac:dyDescent="0.4"/>
  </sheetData>
  <mergeCells count="10">
    <mergeCell ref="A1:U1"/>
    <mergeCell ref="A14:E15"/>
    <mergeCell ref="A12:E13"/>
    <mergeCell ref="A10:E11"/>
    <mergeCell ref="A8:E9"/>
    <mergeCell ref="A28:E29"/>
    <mergeCell ref="A26:E27"/>
    <mergeCell ref="A24:E25"/>
    <mergeCell ref="A22:E23"/>
    <mergeCell ref="A20:E21"/>
  </mergeCells>
  <phoneticPr fontId="1"/>
  <pageMargins left="0.25" right="0.25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8601C-91DC-4B5D-8195-C96A3FE17A3C}">
  <sheetPr>
    <pageSetUpPr fitToPage="1"/>
  </sheetPr>
  <dimension ref="A1:Z32"/>
  <sheetViews>
    <sheetView tabSelected="1" workbookViewId="0">
      <selection activeCell="S17" sqref="S17"/>
    </sheetView>
  </sheetViews>
  <sheetFormatPr defaultColWidth="2.625" defaultRowHeight="18.75" x14ac:dyDescent="0.4"/>
  <cols>
    <col min="8" max="21" width="8.625" customWidth="1"/>
  </cols>
  <sheetData>
    <row r="1" spans="1:26" ht="30" x14ac:dyDescent="0.4">
      <c r="A1" s="83" t="s">
        <v>22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</row>
    <row r="3" spans="1:26" x14ac:dyDescent="0.4">
      <c r="A3" t="s">
        <v>23</v>
      </c>
    </row>
    <row r="4" spans="1:26" x14ac:dyDescent="0.4">
      <c r="A4" t="s">
        <v>37</v>
      </c>
    </row>
    <row r="5" spans="1:26" x14ac:dyDescent="0.4">
      <c r="A5" t="s">
        <v>38</v>
      </c>
    </row>
    <row r="6" spans="1:26" ht="19.5" thickBo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 ht="15" customHeight="1" thickBot="1" x14ac:dyDescent="0.45">
      <c r="A7" s="25" t="s">
        <v>35</v>
      </c>
      <c r="B7" s="26"/>
      <c r="C7" s="26"/>
      <c r="D7" s="26"/>
      <c r="E7" s="26"/>
      <c r="F7" s="26"/>
      <c r="G7" s="27"/>
      <c r="H7" s="28" t="s">
        <v>4</v>
      </c>
      <c r="I7" s="28" t="s">
        <v>5</v>
      </c>
      <c r="J7" s="28" t="s">
        <v>6</v>
      </c>
      <c r="K7" s="28" t="s">
        <v>7</v>
      </c>
      <c r="L7" s="28" t="s">
        <v>8</v>
      </c>
      <c r="M7" s="28" t="s">
        <v>9</v>
      </c>
      <c r="N7" s="28" t="s">
        <v>10</v>
      </c>
      <c r="O7" s="28" t="s">
        <v>11</v>
      </c>
      <c r="P7" s="28" t="s">
        <v>12</v>
      </c>
      <c r="Q7" s="28" t="s">
        <v>13</v>
      </c>
      <c r="R7" s="28" t="s">
        <v>14</v>
      </c>
      <c r="S7" s="28" t="s">
        <v>15</v>
      </c>
      <c r="T7" s="28" t="s">
        <v>16</v>
      </c>
      <c r="U7" s="29" t="s">
        <v>17</v>
      </c>
    </row>
    <row r="8" spans="1:26" ht="15" customHeight="1" x14ac:dyDescent="0.4">
      <c r="A8" s="71" t="s">
        <v>0</v>
      </c>
      <c r="B8" s="72"/>
      <c r="C8" s="72"/>
      <c r="D8" s="72"/>
      <c r="E8" s="73"/>
      <c r="F8" s="5" t="s">
        <v>18</v>
      </c>
      <c r="G8" s="22"/>
      <c r="H8" s="5">
        <v>8</v>
      </c>
      <c r="I8" s="5">
        <v>1</v>
      </c>
      <c r="J8" s="5">
        <v>2</v>
      </c>
      <c r="K8" s="5">
        <v>0</v>
      </c>
      <c r="L8" s="5">
        <v>1</v>
      </c>
      <c r="M8" s="5">
        <v>4</v>
      </c>
      <c r="N8" s="5">
        <v>0</v>
      </c>
      <c r="O8" s="5">
        <v>2</v>
      </c>
      <c r="P8" s="5">
        <v>4</v>
      </c>
      <c r="Q8" s="5">
        <v>0</v>
      </c>
      <c r="R8" s="5">
        <v>0</v>
      </c>
      <c r="S8" s="5">
        <v>0</v>
      </c>
      <c r="T8" s="5">
        <f t="shared" ref="T8:T17" si="0">SUM(H8:S8)</f>
        <v>22</v>
      </c>
      <c r="U8" s="31">
        <f t="shared" ref="U8:U17" si="1">AVERAGE(H8:S8)</f>
        <v>1.8333333333333333</v>
      </c>
    </row>
    <row r="9" spans="1:26" ht="15" customHeight="1" thickBot="1" x14ac:dyDescent="0.45">
      <c r="A9" s="74"/>
      <c r="B9" s="75"/>
      <c r="C9" s="75"/>
      <c r="D9" s="75"/>
      <c r="E9" s="76"/>
      <c r="F9" s="23" t="s">
        <v>19</v>
      </c>
      <c r="G9" s="24"/>
      <c r="H9" s="23">
        <v>53</v>
      </c>
      <c r="I9" s="23">
        <v>1</v>
      </c>
      <c r="J9" s="23">
        <v>11</v>
      </c>
      <c r="K9" s="23">
        <v>0</v>
      </c>
      <c r="L9" s="23">
        <v>3</v>
      </c>
      <c r="M9" s="23">
        <v>35</v>
      </c>
      <c r="N9" s="23">
        <v>0</v>
      </c>
      <c r="O9" s="23">
        <v>13</v>
      </c>
      <c r="P9" s="23">
        <v>19</v>
      </c>
      <c r="Q9" s="23">
        <v>0</v>
      </c>
      <c r="R9" s="23">
        <v>0</v>
      </c>
      <c r="S9" s="23">
        <v>0</v>
      </c>
      <c r="T9" s="23">
        <f t="shared" si="0"/>
        <v>135</v>
      </c>
      <c r="U9" s="6">
        <f t="shared" si="1"/>
        <v>11.25</v>
      </c>
      <c r="Z9" s="1"/>
    </row>
    <row r="10" spans="1:26" ht="15" customHeight="1" x14ac:dyDescent="0.4">
      <c r="A10" s="71" t="s">
        <v>1</v>
      </c>
      <c r="B10" s="72"/>
      <c r="C10" s="72"/>
      <c r="D10" s="72"/>
      <c r="E10" s="73"/>
      <c r="F10" s="5" t="s">
        <v>18</v>
      </c>
      <c r="G10" s="22"/>
      <c r="H10" s="5">
        <v>2</v>
      </c>
      <c r="I10" s="5">
        <v>4</v>
      </c>
      <c r="J10" s="5">
        <v>9</v>
      </c>
      <c r="K10" s="5">
        <v>3</v>
      </c>
      <c r="L10" s="5">
        <v>2</v>
      </c>
      <c r="M10" s="5">
        <v>3</v>
      </c>
      <c r="N10" s="5">
        <v>2</v>
      </c>
      <c r="O10" s="5">
        <v>3</v>
      </c>
      <c r="P10" s="5">
        <v>4</v>
      </c>
      <c r="Q10" s="5">
        <v>4</v>
      </c>
      <c r="R10" s="5">
        <v>4</v>
      </c>
      <c r="S10" s="5">
        <v>5</v>
      </c>
      <c r="T10" s="5">
        <f t="shared" si="0"/>
        <v>45</v>
      </c>
      <c r="U10" s="31">
        <f t="shared" si="1"/>
        <v>3.75</v>
      </c>
    </row>
    <row r="11" spans="1:26" ht="15" customHeight="1" thickBot="1" x14ac:dyDescent="0.45">
      <c r="A11" s="74"/>
      <c r="B11" s="75"/>
      <c r="C11" s="75"/>
      <c r="D11" s="75"/>
      <c r="E11" s="76"/>
      <c r="F11" s="23" t="s">
        <v>19</v>
      </c>
      <c r="G11" s="24"/>
      <c r="H11" s="23">
        <v>13</v>
      </c>
      <c r="I11" s="23">
        <v>23</v>
      </c>
      <c r="J11" s="23">
        <v>66</v>
      </c>
      <c r="K11" s="23">
        <v>25</v>
      </c>
      <c r="L11" s="23">
        <v>10</v>
      </c>
      <c r="M11" s="23">
        <v>27</v>
      </c>
      <c r="N11" s="23">
        <v>17</v>
      </c>
      <c r="O11" s="23">
        <v>19</v>
      </c>
      <c r="P11" s="23">
        <v>19</v>
      </c>
      <c r="Q11" s="23">
        <v>33</v>
      </c>
      <c r="R11" s="23">
        <v>18</v>
      </c>
      <c r="S11" s="23">
        <v>43</v>
      </c>
      <c r="T11" s="23">
        <f t="shared" si="0"/>
        <v>313</v>
      </c>
      <c r="U11" s="6">
        <f t="shared" si="1"/>
        <v>26.083333333333332</v>
      </c>
    </row>
    <row r="12" spans="1:26" ht="15" customHeight="1" x14ac:dyDescent="0.4">
      <c r="A12" s="71" t="s">
        <v>2</v>
      </c>
      <c r="B12" s="72"/>
      <c r="C12" s="72"/>
      <c r="D12" s="72"/>
      <c r="E12" s="73"/>
      <c r="F12" s="5" t="s">
        <v>18</v>
      </c>
      <c r="G12" s="22"/>
      <c r="H12" s="5">
        <v>1</v>
      </c>
      <c r="I12" s="5">
        <v>0</v>
      </c>
      <c r="J12" s="5">
        <v>0</v>
      </c>
      <c r="K12" s="5">
        <v>1</v>
      </c>
      <c r="L12" s="5">
        <v>1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1</v>
      </c>
      <c r="S12" s="5">
        <v>0</v>
      </c>
      <c r="T12" s="5">
        <f t="shared" si="0"/>
        <v>4</v>
      </c>
      <c r="U12" s="31">
        <f t="shared" si="1"/>
        <v>0.33333333333333331</v>
      </c>
    </row>
    <row r="13" spans="1:26" ht="15" customHeight="1" thickBot="1" x14ac:dyDescent="0.45">
      <c r="A13" s="74"/>
      <c r="B13" s="75"/>
      <c r="C13" s="75"/>
      <c r="D13" s="75"/>
      <c r="E13" s="76"/>
      <c r="F13" s="23" t="s">
        <v>19</v>
      </c>
      <c r="G13" s="24"/>
      <c r="H13" s="23">
        <v>8</v>
      </c>
      <c r="I13" s="23">
        <v>0</v>
      </c>
      <c r="J13" s="23">
        <v>0</v>
      </c>
      <c r="K13" s="23">
        <v>4</v>
      </c>
      <c r="L13" s="23">
        <v>3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10</v>
      </c>
      <c r="S13" s="23">
        <v>0</v>
      </c>
      <c r="T13" s="23">
        <f t="shared" si="0"/>
        <v>25</v>
      </c>
      <c r="U13" s="6">
        <f t="shared" si="1"/>
        <v>2.0833333333333335</v>
      </c>
    </row>
    <row r="14" spans="1:26" ht="15" customHeight="1" x14ac:dyDescent="0.4">
      <c r="A14" s="71" t="s">
        <v>3</v>
      </c>
      <c r="B14" s="72"/>
      <c r="C14" s="72"/>
      <c r="D14" s="72"/>
      <c r="E14" s="73"/>
      <c r="F14" s="5" t="s">
        <v>18</v>
      </c>
      <c r="G14" s="22"/>
      <c r="H14" s="5">
        <v>1</v>
      </c>
      <c r="I14" s="5">
        <v>0</v>
      </c>
      <c r="J14" s="5">
        <v>0</v>
      </c>
      <c r="K14" s="5">
        <v>1</v>
      </c>
      <c r="L14" s="5">
        <v>0</v>
      </c>
      <c r="M14" s="5">
        <v>0</v>
      </c>
      <c r="N14" s="5">
        <v>0</v>
      </c>
      <c r="O14" s="5">
        <v>0</v>
      </c>
      <c r="P14" s="5">
        <v>2</v>
      </c>
      <c r="Q14" s="5">
        <v>1</v>
      </c>
      <c r="R14" s="5">
        <v>0</v>
      </c>
      <c r="S14" s="5">
        <v>1</v>
      </c>
      <c r="T14" s="5">
        <f t="shared" si="0"/>
        <v>6</v>
      </c>
      <c r="U14" s="31">
        <f t="shared" si="1"/>
        <v>0.5</v>
      </c>
    </row>
    <row r="15" spans="1:26" ht="15" customHeight="1" thickBot="1" x14ac:dyDescent="0.45">
      <c r="A15" s="74"/>
      <c r="B15" s="75"/>
      <c r="C15" s="75"/>
      <c r="D15" s="75"/>
      <c r="E15" s="76"/>
      <c r="F15" s="23" t="s">
        <v>19</v>
      </c>
      <c r="G15" s="24"/>
      <c r="H15" s="23">
        <v>7</v>
      </c>
      <c r="I15" s="23">
        <v>0</v>
      </c>
      <c r="J15" s="23">
        <v>0</v>
      </c>
      <c r="K15" s="23">
        <v>10</v>
      </c>
      <c r="L15" s="23">
        <v>0</v>
      </c>
      <c r="M15" s="23">
        <v>0</v>
      </c>
      <c r="N15" s="23">
        <v>0</v>
      </c>
      <c r="O15" s="23">
        <v>0</v>
      </c>
      <c r="P15" s="23">
        <v>13</v>
      </c>
      <c r="Q15" s="23">
        <v>5</v>
      </c>
      <c r="R15" s="23">
        <v>0</v>
      </c>
      <c r="S15" s="23">
        <v>5</v>
      </c>
      <c r="T15" s="23">
        <f t="shared" si="0"/>
        <v>40</v>
      </c>
      <c r="U15" s="6">
        <f t="shared" si="1"/>
        <v>3.3333333333333335</v>
      </c>
    </row>
    <row r="16" spans="1:26" ht="15" customHeight="1" x14ac:dyDescent="0.4">
      <c r="A16" s="77" t="s">
        <v>28</v>
      </c>
      <c r="B16" s="78"/>
      <c r="C16" s="78"/>
      <c r="D16" s="78"/>
      <c r="E16" s="79"/>
      <c r="F16" s="3" t="s">
        <v>18</v>
      </c>
      <c r="G16" s="4"/>
      <c r="H16" s="3">
        <v>0</v>
      </c>
      <c r="I16" s="3">
        <v>0</v>
      </c>
      <c r="J16" s="3">
        <v>0</v>
      </c>
      <c r="K16" s="3">
        <v>0</v>
      </c>
      <c r="L16" s="5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f t="shared" si="0"/>
        <v>0</v>
      </c>
      <c r="U16" s="30">
        <f t="shared" si="1"/>
        <v>0</v>
      </c>
    </row>
    <row r="17" spans="1:21" ht="15" customHeight="1" thickBot="1" x14ac:dyDescent="0.45">
      <c r="A17" s="80"/>
      <c r="B17" s="81"/>
      <c r="C17" s="81"/>
      <c r="D17" s="81"/>
      <c r="E17" s="82"/>
      <c r="F17" s="23" t="s">
        <v>19</v>
      </c>
      <c r="G17" s="24"/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f t="shared" si="0"/>
        <v>0</v>
      </c>
      <c r="U17" s="6">
        <f t="shared" si="1"/>
        <v>0</v>
      </c>
    </row>
    <row r="18" spans="1:21" ht="15" customHeight="1" thickBot="1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" customHeight="1" thickBot="1" x14ac:dyDescent="0.45">
      <c r="A19" s="25" t="s">
        <v>36</v>
      </c>
      <c r="B19" s="26"/>
      <c r="C19" s="26"/>
      <c r="D19" s="26"/>
      <c r="E19" s="26"/>
      <c r="F19" s="26"/>
      <c r="G19" s="27"/>
      <c r="H19" s="28" t="s">
        <v>4</v>
      </c>
      <c r="I19" s="28" t="s">
        <v>5</v>
      </c>
      <c r="J19" s="28" t="s">
        <v>6</v>
      </c>
      <c r="K19" s="28" t="s">
        <v>7</v>
      </c>
      <c r="L19" s="28" t="s">
        <v>8</v>
      </c>
      <c r="M19" s="28" t="s">
        <v>9</v>
      </c>
      <c r="N19" s="28" t="s">
        <v>10</v>
      </c>
      <c r="O19" s="28" t="s">
        <v>11</v>
      </c>
      <c r="P19" s="28" t="s">
        <v>12</v>
      </c>
      <c r="Q19" s="28" t="s">
        <v>13</v>
      </c>
      <c r="R19" s="28" t="s">
        <v>14</v>
      </c>
      <c r="S19" s="28" t="s">
        <v>15</v>
      </c>
      <c r="T19" s="28" t="s">
        <v>16</v>
      </c>
      <c r="U19" s="29" t="s">
        <v>17</v>
      </c>
    </row>
    <row r="20" spans="1:21" ht="15" customHeight="1" x14ac:dyDescent="0.4">
      <c r="A20" s="71" t="s">
        <v>0</v>
      </c>
      <c r="B20" s="72"/>
      <c r="C20" s="72"/>
      <c r="D20" s="72"/>
      <c r="E20" s="73"/>
      <c r="F20" s="5" t="s">
        <v>18</v>
      </c>
      <c r="G20" s="22"/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f t="shared" ref="T20:T29" si="2">SUM(H20:S20)</f>
        <v>0</v>
      </c>
      <c r="U20" s="31">
        <f t="shared" ref="U20:U29" si="3">AVERAGE(H20:S20)</f>
        <v>0</v>
      </c>
    </row>
    <row r="21" spans="1:21" ht="15" customHeight="1" thickBot="1" x14ac:dyDescent="0.45">
      <c r="A21" s="74"/>
      <c r="B21" s="75"/>
      <c r="C21" s="75"/>
      <c r="D21" s="75"/>
      <c r="E21" s="76"/>
      <c r="F21" s="23" t="s">
        <v>19</v>
      </c>
      <c r="G21" s="24"/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f t="shared" si="2"/>
        <v>0</v>
      </c>
      <c r="U21" s="6">
        <f t="shared" si="3"/>
        <v>0</v>
      </c>
    </row>
    <row r="22" spans="1:21" ht="15" customHeight="1" x14ac:dyDescent="0.4">
      <c r="A22" s="71" t="s">
        <v>1</v>
      </c>
      <c r="B22" s="72"/>
      <c r="C22" s="72"/>
      <c r="D22" s="72"/>
      <c r="E22" s="73"/>
      <c r="F22" s="5" t="s">
        <v>18</v>
      </c>
      <c r="G22" s="22"/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f t="shared" si="2"/>
        <v>0</v>
      </c>
      <c r="U22" s="31">
        <f t="shared" si="3"/>
        <v>0</v>
      </c>
    </row>
    <row r="23" spans="1:21" ht="15" customHeight="1" thickBot="1" x14ac:dyDescent="0.45">
      <c r="A23" s="74"/>
      <c r="B23" s="75"/>
      <c r="C23" s="75"/>
      <c r="D23" s="75"/>
      <c r="E23" s="76"/>
      <c r="F23" s="23" t="s">
        <v>19</v>
      </c>
      <c r="G23" s="24"/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f t="shared" si="2"/>
        <v>0</v>
      </c>
      <c r="U23" s="6">
        <f t="shared" si="3"/>
        <v>0</v>
      </c>
    </row>
    <row r="24" spans="1:21" ht="15" customHeight="1" x14ac:dyDescent="0.4">
      <c r="A24" s="71" t="s">
        <v>2</v>
      </c>
      <c r="B24" s="72"/>
      <c r="C24" s="72"/>
      <c r="D24" s="72"/>
      <c r="E24" s="73"/>
      <c r="F24" s="5" t="s">
        <v>18</v>
      </c>
      <c r="G24" s="22"/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f t="shared" si="2"/>
        <v>0</v>
      </c>
      <c r="U24" s="31">
        <f t="shared" si="3"/>
        <v>0</v>
      </c>
    </row>
    <row r="25" spans="1:21" ht="15" customHeight="1" thickBot="1" x14ac:dyDescent="0.45">
      <c r="A25" s="74"/>
      <c r="B25" s="75"/>
      <c r="C25" s="75"/>
      <c r="D25" s="75"/>
      <c r="E25" s="76"/>
      <c r="F25" s="23" t="s">
        <v>19</v>
      </c>
      <c r="G25" s="24"/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f t="shared" si="2"/>
        <v>0</v>
      </c>
      <c r="U25" s="6">
        <f t="shared" si="3"/>
        <v>0</v>
      </c>
    </row>
    <row r="26" spans="1:21" ht="15" customHeight="1" x14ac:dyDescent="0.4">
      <c r="A26" s="71" t="s">
        <v>3</v>
      </c>
      <c r="B26" s="72"/>
      <c r="C26" s="72"/>
      <c r="D26" s="72"/>
      <c r="E26" s="73"/>
      <c r="F26" s="5" t="s">
        <v>18</v>
      </c>
      <c r="G26" s="22"/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f t="shared" si="2"/>
        <v>0</v>
      </c>
      <c r="U26" s="31">
        <f t="shared" si="3"/>
        <v>0</v>
      </c>
    </row>
    <row r="27" spans="1:21" ht="15" customHeight="1" thickBot="1" x14ac:dyDescent="0.45">
      <c r="A27" s="74"/>
      <c r="B27" s="75"/>
      <c r="C27" s="75"/>
      <c r="D27" s="75"/>
      <c r="E27" s="76"/>
      <c r="F27" s="23" t="s">
        <v>19</v>
      </c>
      <c r="G27" s="24"/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f t="shared" si="2"/>
        <v>0</v>
      </c>
      <c r="U27" s="6">
        <f t="shared" si="3"/>
        <v>0</v>
      </c>
    </row>
    <row r="28" spans="1:21" ht="15" customHeight="1" x14ac:dyDescent="0.4">
      <c r="A28" s="77" t="s">
        <v>28</v>
      </c>
      <c r="B28" s="78"/>
      <c r="C28" s="78"/>
      <c r="D28" s="78"/>
      <c r="E28" s="79"/>
      <c r="F28" s="3" t="s">
        <v>18</v>
      </c>
      <c r="G28" s="4"/>
      <c r="H28" s="3">
        <v>0</v>
      </c>
      <c r="I28" s="3">
        <v>0</v>
      </c>
      <c r="J28" s="3">
        <v>0</v>
      </c>
      <c r="K28" s="3">
        <v>0</v>
      </c>
      <c r="L28" s="5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f t="shared" si="2"/>
        <v>0</v>
      </c>
      <c r="U28" s="30">
        <f t="shared" si="3"/>
        <v>0</v>
      </c>
    </row>
    <row r="29" spans="1:21" ht="15" customHeight="1" thickBot="1" x14ac:dyDescent="0.45">
      <c r="A29" s="80"/>
      <c r="B29" s="81"/>
      <c r="C29" s="81"/>
      <c r="D29" s="81"/>
      <c r="E29" s="82"/>
      <c r="F29" s="23" t="s">
        <v>19</v>
      </c>
      <c r="G29" s="24"/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f t="shared" si="2"/>
        <v>0</v>
      </c>
      <c r="U29" s="6">
        <f t="shared" si="3"/>
        <v>0</v>
      </c>
    </row>
    <row r="30" spans="1:21" ht="15" customHeight="1" x14ac:dyDescent="0.4"/>
    <row r="31" spans="1:21" ht="15" customHeight="1" x14ac:dyDescent="0.4"/>
    <row r="32" spans="1:21" ht="15" customHeight="1" x14ac:dyDescent="0.4"/>
  </sheetData>
  <mergeCells count="11">
    <mergeCell ref="A22:E23"/>
    <mergeCell ref="A24:E25"/>
    <mergeCell ref="A26:E27"/>
    <mergeCell ref="A28:E29"/>
    <mergeCell ref="A1:U1"/>
    <mergeCell ref="A8:E9"/>
    <mergeCell ref="A10:E11"/>
    <mergeCell ref="A12:E13"/>
    <mergeCell ref="A14:E15"/>
    <mergeCell ref="A20:E21"/>
    <mergeCell ref="A16:E17"/>
  </mergeCells>
  <phoneticPr fontId="1"/>
  <pageMargins left="0.25" right="0.25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641DE-ADC8-44DC-A0FB-829E48B1F70B}">
  <dimension ref="A2:AF47"/>
  <sheetViews>
    <sheetView topLeftCell="A3" workbookViewId="0">
      <selection activeCell="U7" sqref="U7"/>
    </sheetView>
  </sheetViews>
  <sheetFormatPr defaultColWidth="4.625" defaultRowHeight="18.75" x14ac:dyDescent="0.4"/>
  <cols>
    <col min="3" max="3" width="8.375" bestFit="1" customWidth="1"/>
    <col min="16" max="16" width="6.125" customWidth="1"/>
  </cols>
  <sheetData>
    <row r="2" spans="1:16" ht="19.5" thickBot="1" x14ac:dyDescent="0.45"/>
    <row r="3" spans="1:16" ht="19.5" thickBot="1" x14ac:dyDescent="0.45">
      <c r="A3" s="98" t="s">
        <v>0</v>
      </c>
      <c r="B3" s="99"/>
      <c r="C3" s="9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8" t="s">
        <v>15</v>
      </c>
      <c r="O3" s="14" t="s">
        <v>16</v>
      </c>
      <c r="P3" s="9" t="s">
        <v>17</v>
      </c>
    </row>
    <row r="4" spans="1:16" ht="19.5" thickBot="1" x14ac:dyDescent="0.45">
      <c r="A4" s="96" t="s">
        <v>30</v>
      </c>
      <c r="B4" s="13" t="s">
        <v>18</v>
      </c>
      <c r="C4" s="52">
        <v>3</v>
      </c>
      <c r="D4" s="32">
        <v>2</v>
      </c>
      <c r="E4" s="32">
        <v>1</v>
      </c>
      <c r="F4" s="32">
        <v>0</v>
      </c>
      <c r="G4" s="32">
        <v>0</v>
      </c>
      <c r="H4" s="32">
        <v>4</v>
      </c>
      <c r="I4" s="32">
        <v>3</v>
      </c>
      <c r="J4" s="32">
        <v>0</v>
      </c>
      <c r="K4" s="32">
        <v>0</v>
      </c>
      <c r="L4" s="32">
        <v>0</v>
      </c>
      <c r="M4" s="32">
        <v>0</v>
      </c>
      <c r="N4" s="33">
        <v>0</v>
      </c>
      <c r="O4" s="19">
        <f>SUM(C4:N4)</f>
        <v>13</v>
      </c>
      <c r="P4" s="34">
        <f>AVERAGE(C4:N4)</f>
        <v>1.0833333333333333</v>
      </c>
    </row>
    <row r="5" spans="1:16" ht="19.5" thickBot="1" x14ac:dyDescent="0.45">
      <c r="A5" s="97"/>
      <c r="B5" s="17" t="s">
        <v>19</v>
      </c>
      <c r="C5" s="53">
        <v>18</v>
      </c>
      <c r="D5" s="45">
        <v>14</v>
      </c>
      <c r="E5" s="45">
        <v>4</v>
      </c>
      <c r="F5" s="45">
        <v>0</v>
      </c>
      <c r="G5" s="45">
        <v>0</v>
      </c>
      <c r="H5" s="45">
        <v>19</v>
      </c>
      <c r="I5" s="45">
        <v>12</v>
      </c>
      <c r="J5" s="45">
        <v>0</v>
      </c>
      <c r="K5" s="45">
        <v>0</v>
      </c>
      <c r="L5" s="45">
        <v>0</v>
      </c>
      <c r="M5" s="45">
        <v>0</v>
      </c>
      <c r="N5" s="20">
        <v>0</v>
      </c>
      <c r="O5" s="41">
        <f>SUM(C5:N5)</f>
        <v>67</v>
      </c>
      <c r="P5" s="42">
        <f>AVERAGE(C5:N5)</f>
        <v>5.583333333333333</v>
      </c>
    </row>
    <row r="6" spans="1:16" ht="19.5" thickBot="1" x14ac:dyDescent="0.45">
      <c r="A6" s="96" t="s">
        <v>31</v>
      </c>
      <c r="B6" s="14" t="s">
        <v>18</v>
      </c>
      <c r="C6" s="43">
        <f>IF('R5・R6'!H20="","",'R5・R6'!H20)</f>
        <v>0</v>
      </c>
      <c r="D6" s="54">
        <f>IF('R5・R6'!I20="","",'R5・R6'!I20)</f>
        <v>0</v>
      </c>
      <c r="E6" s="54">
        <f>IF('R5・R6'!J20="","",'R5・R6'!J20)</f>
        <v>2</v>
      </c>
      <c r="F6" s="54">
        <f>IF('R5・R6'!K20="","",'R5・R6'!K20)</f>
        <v>0</v>
      </c>
      <c r="G6" s="54">
        <f>IF('R5・R6'!L20="","",'R5・R6'!L20)</f>
        <v>1</v>
      </c>
      <c r="H6" s="54">
        <f>IF('R5・R6'!M20="","",'R5・R6'!M20)</f>
        <v>0</v>
      </c>
      <c r="I6" s="54">
        <f>IF('R5・R6'!N20="","",'R5・R6'!N20)</f>
        <v>2</v>
      </c>
      <c r="J6" s="54">
        <f>IF('R5・R6'!O20="","",'R5・R6'!O20)</f>
        <v>3</v>
      </c>
      <c r="K6" s="54">
        <f>IF('R5・R6'!P20="","",'R5・R6'!P20)</f>
        <v>0</v>
      </c>
      <c r="L6" s="54">
        <f>IF('R5・R6'!Q20="","",'R5・R6'!Q20)</f>
        <v>4</v>
      </c>
      <c r="M6" s="54">
        <f>IF('R5・R6'!R20="","",'R5・R6'!R20)</f>
        <v>4</v>
      </c>
      <c r="N6" s="67">
        <f>IF('R5・R6'!S20="","",'R5・R6'!S20)</f>
        <v>3</v>
      </c>
      <c r="O6" s="38">
        <f>SUM(C6:N6)</f>
        <v>19</v>
      </c>
      <c r="P6" s="39">
        <f>AVERAGE(C6:N6)</f>
        <v>1.5833333333333333</v>
      </c>
    </row>
    <row r="7" spans="1:16" ht="19.5" thickBot="1" x14ac:dyDescent="0.45">
      <c r="A7" s="97"/>
      <c r="B7" s="14" t="s">
        <v>19</v>
      </c>
      <c r="C7" s="68">
        <f>IF('R5・R6'!H21="","",'R5・R6'!H21)</f>
        <v>0</v>
      </c>
      <c r="D7" s="68">
        <f>IF('R5・R6'!I21="","",'R5・R6'!I21)</f>
        <v>0</v>
      </c>
      <c r="E7" s="68">
        <f>IF('R5・R6'!J21="","",'R5・R6'!J21)</f>
        <v>11</v>
      </c>
      <c r="F7" s="68">
        <f>IF('R5・R6'!K21="","",'R5・R6'!K21)</f>
        <v>0</v>
      </c>
      <c r="G7" s="68">
        <f>IF('R5・R6'!L21="","",'R5・R6'!L21)</f>
        <v>5</v>
      </c>
      <c r="H7" s="68">
        <f>IF('R5・R6'!M21="","",'R5・R6'!M21)</f>
        <v>0</v>
      </c>
      <c r="I7" s="68">
        <f>IF('R5・R6'!N21="","",'R5・R6'!N21)</f>
        <v>5</v>
      </c>
      <c r="J7" s="68">
        <f>IF('R5・R6'!O21="","",'R5・R6'!O21)</f>
        <v>13</v>
      </c>
      <c r="K7" s="68">
        <f>IF('R5・R6'!P21="","",'R5・R6'!P21)</f>
        <v>0</v>
      </c>
      <c r="L7" s="68">
        <f>IF('R5・R6'!Q21="","",'R5・R6'!Q21)</f>
        <v>22</v>
      </c>
      <c r="M7" s="68">
        <f>IF('R5・R6'!R21="","",'R5・R6'!R21)</f>
        <v>22</v>
      </c>
      <c r="N7" s="69">
        <f>IF('R5・R6'!S21="","",'R5・R6'!S21)</f>
        <v>7</v>
      </c>
      <c r="O7" s="18">
        <f>SUM(C7:N7)</f>
        <v>85</v>
      </c>
      <c r="P7" s="35">
        <f>AVERAGE(C7:N7)</f>
        <v>7.083333333333333</v>
      </c>
    </row>
    <row r="9" spans="1:16" ht="19.5" thickBot="1" x14ac:dyDescent="0.45"/>
    <row r="10" spans="1:16" ht="18.600000000000001" customHeight="1" thickBot="1" x14ac:dyDescent="0.45">
      <c r="A10" s="64" t="s">
        <v>29</v>
      </c>
      <c r="B10" s="64"/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  <c r="J10" s="10" t="s">
        <v>11</v>
      </c>
      <c r="K10" s="10" t="s">
        <v>12</v>
      </c>
      <c r="L10" s="10" t="s">
        <v>13</v>
      </c>
      <c r="M10" s="10" t="s">
        <v>14</v>
      </c>
      <c r="N10" s="10" t="s">
        <v>15</v>
      </c>
      <c r="O10" s="17" t="s">
        <v>16</v>
      </c>
      <c r="P10" s="36" t="s">
        <v>17</v>
      </c>
    </row>
    <row r="11" spans="1:16" ht="19.5" thickBot="1" x14ac:dyDescent="0.45">
      <c r="A11" s="96" t="s">
        <v>30</v>
      </c>
      <c r="B11" s="49" t="s">
        <v>18</v>
      </c>
      <c r="C11" s="7">
        <v>16</v>
      </c>
      <c r="D11" s="7">
        <v>8</v>
      </c>
      <c r="E11" s="7">
        <v>4</v>
      </c>
      <c r="F11" s="7">
        <v>2</v>
      </c>
      <c r="G11" s="7">
        <v>2</v>
      </c>
      <c r="H11" s="7">
        <v>7</v>
      </c>
      <c r="I11" s="7">
        <v>5</v>
      </c>
      <c r="J11" s="7">
        <v>2</v>
      </c>
      <c r="K11" s="7">
        <v>4</v>
      </c>
      <c r="L11" s="7">
        <v>3</v>
      </c>
      <c r="M11" s="7">
        <v>4</v>
      </c>
      <c r="N11" s="37">
        <v>4</v>
      </c>
      <c r="O11" s="38">
        <f t="shared" ref="O11:O14" si="0">SUM(C11:N11)</f>
        <v>61</v>
      </c>
      <c r="P11" s="39">
        <f t="shared" ref="P11:P14" si="1">AVERAGE(C11:N11)</f>
        <v>5.083333333333333</v>
      </c>
    </row>
    <row r="12" spans="1:16" ht="19.5" thickBot="1" x14ac:dyDescent="0.45">
      <c r="A12" s="97"/>
      <c r="B12" s="36" t="s">
        <v>19</v>
      </c>
      <c r="C12" s="40">
        <v>89</v>
      </c>
      <c r="D12" s="12">
        <v>42</v>
      </c>
      <c r="E12" s="12">
        <v>26</v>
      </c>
      <c r="F12" s="12">
        <v>9</v>
      </c>
      <c r="G12" s="12">
        <v>11</v>
      </c>
      <c r="H12" s="12">
        <v>36</v>
      </c>
      <c r="I12" s="12">
        <v>16</v>
      </c>
      <c r="J12" s="12">
        <v>8</v>
      </c>
      <c r="K12" s="12">
        <v>23</v>
      </c>
      <c r="L12" s="12">
        <v>13</v>
      </c>
      <c r="M12" s="12">
        <v>28</v>
      </c>
      <c r="N12" s="20">
        <v>21</v>
      </c>
      <c r="O12" s="41">
        <f t="shared" si="0"/>
        <v>322</v>
      </c>
      <c r="P12" s="42">
        <f t="shared" si="1"/>
        <v>26.833333333333332</v>
      </c>
    </row>
    <row r="13" spans="1:16" ht="19.5" thickBot="1" x14ac:dyDescent="0.45">
      <c r="A13" s="96" t="s">
        <v>31</v>
      </c>
      <c r="B13" s="49" t="s">
        <v>18</v>
      </c>
      <c r="C13" s="43">
        <f>IF('R5・R6'!H22="","",'R5・R6'!H22)</f>
        <v>2</v>
      </c>
      <c r="D13" s="43">
        <f>IF('R5・R6'!I22="","",'R5・R6'!I22)</f>
        <v>2</v>
      </c>
      <c r="E13" s="43">
        <f>IF('R5・R6'!J22="","",'R5・R6'!J22)</f>
        <v>5</v>
      </c>
      <c r="F13" s="43">
        <f>IF('R5・R6'!K22="","",'R5・R6'!K22)</f>
        <v>4</v>
      </c>
      <c r="G13" s="43">
        <f>IF('R5・R6'!L22="","",'R5・R6'!L22)</f>
        <v>2</v>
      </c>
      <c r="H13" s="43">
        <f>IF('R5・R6'!M22="","",'R5・R6'!M22)</f>
        <v>4</v>
      </c>
      <c r="I13" s="43">
        <f>IF('R5・R6'!N22="","",'R5・R6'!N22)</f>
        <v>10</v>
      </c>
      <c r="J13" s="43">
        <f>IF('R5・R6'!O22="","",'R5・R6'!O22)</f>
        <v>6</v>
      </c>
      <c r="K13" s="43">
        <f>IF('R5・R6'!P22="","",'R5・R6'!P22)</f>
        <v>1</v>
      </c>
      <c r="L13" s="43">
        <f>IF('R5・R6'!Q22="","",'R5・R6'!Q22)</f>
        <v>2</v>
      </c>
      <c r="M13" s="43">
        <f>IF('R5・R6'!R22="","",'R5・R6'!R22)</f>
        <v>3</v>
      </c>
      <c r="N13" s="38">
        <f>IF('R5・R6'!S22="","",'R5・R6'!S22)</f>
        <v>1</v>
      </c>
      <c r="O13" s="38">
        <f>SUM(C13:N13)</f>
        <v>42</v>
      </c>
      <c r="P13" s="39">
        <f>AVERAGE(C13:N13)</f>
        <v>3.5</v>
      </c>
    </row>
    <row r="14" spans="1:16" ht="19.5" thickBot="1" x14ac:dyDescent="0.45">
      <c r="A14" s="97"/>
      <c r="B14" s="9" t="s">
        <v>19</v>
      </c>
      <c r="C14" s="44">
        <f>IF('R5・R6'!H23="","",'R5・R6'!H23)</f>
        <v>11</v>
      </c>
      <c r="D14" s="44">
        <f>IF('R5・R6'!I23="","",'R5・R6'!I23)</f>
        <v>11</v>
      </c>
      <c r="E14" s="44">
        <f>IF('R5・R6'!J23="","",'R5・R6'!J23)</f>
        <v>24</v>
      </c>
      <c r="F14" s="44">
        <f>IF('R5・R6'!K23="","",'R5・R6'!K23)</f>
        <v>23</v>
      </c>
      <c r="G14" s="44">
        <f>IF('R5・R6'!L23="","",'R5・R6'!L23)</f>
        <v>12</v>
      </c>
      <c r="H14" s="44">
        <f>IF('R5・R6'!M23="","",'R5・R6'!M23)</f>
        <v>26</v>
      </c>
      <c r="I14" s="44">
        <f>IF('R5・R6'!N23="","",'R5・R6'!N23)</f>
        <v>55</v>
      </c>
      <c r="J14" s="44">
        <f>IF('R5・R6'!O23="","",'R5・R6'!O23)</f>
        <v>29</v>
      </c>
      <c r="K14" s="44">
        <f>IF('R5・R6'!P23="","",'R5・R6'!P23)</f>
        <v>7</v>
      </c>
      <c r="L14" s="44">
        <f>IF('R5・R6'!Q23="","",'R5・R6'!Q23)</f>
        <v>6</v>
      </c>
      <c r="M14" s="44">
        <f>IF('R5・R6'!R23="","",'R5・R6'!R23)</f>
        <v>15</v>
      </c>
      <c r="N14" s="44">
        <f>IF('R5・R6'!S23="","",'R5・R6'!S23)</f>
        <v>7</v>
      </c>
      <c r="O14" s="18">
        <f t="shared" si="0"/>
        <v>226</v>
      </c>
      <c r="P14" s="35">
        <f t="shared" si="1"/>
        <v>18.833333333333332</v>
      </c>
    </row>
    <row r="15" spans="1:16" x14ac:dyDescent="0.4">
      <c r="A15" s="11"/>
      <c r="B15" s="15"/>
      <c r="C15" s="15"/>
      <c r="D15" s="15"/>
      <c r="E15" s="15"/>
      <c r="F15" s="15"/>
      <c r="G15" s="15"/>
      <c r="H15" s="15"/>
      <c r="I15" s="15"/>
    </row>
    <row r="16" spans="1:16" ht="19.5" thickBot="1" x14ac:dyDescent="0.45">
      <c r="A16" s="63"/>
      <c r="B16" s="15"/>
      <c r="C16" s="15"/>
      <c r="D16" s="15"/>
      <c r="E16" s="15"/>
      <c r="F16" s="15"/>
      <c r="G16" s="15"/>
      <c r="H16" s="15"/>
      <c r="I16" s="15"/>
    </row>
    <row r="17" spans="1:32" ht="19.5" thickBot="1" x14ac:dyDescent="0.45">
      <c r="A17" s="64" t="s">
        <v>32</v>
      </c>
      <c r="B17" s="64"/>
      <c r="C17" s="10" t="s">
        <v>4</v>
      </c>
      <c r="D17" s="10" t="s">
        <v>5</v>
      </c>
      <c r="E17" s="10" t="s">
        <v>6</v>
      </c>
      <c r="F17" s="10" t="s">
        <v>7</v>
      </c>
      <c r="G17" s="10" t="s">
        <v>8</v>
      </c>
      <c r="H17" s="10" t="s">
        <v>9</v>
      </c>
      <c r="I17" s="10" t="s">
        <v>10</v>
      </c>
      <c r="J17" s="10" t="s">
        <v>11</v>
      </c>
      <c r="K17" s="10" t="s">
        <v>12</v>
      </c>
      <c r="L17" s="10" t="s">
        <v>13</v>
      </c>
      <c r="M17" s="10" t="s">
        <v>14</v>
      </c>
      <c r="N17" s="10" t="s">
        <v>15</v>
      </c>
      <c r="O17" s="17" t="s">
        <v>16</v>
      </c>
      <c r="P17" s="36" t="s">
        <v>17</v>
      </c>
    </row>
    <row r="18" spans="1:32" ht="19.5" thickBot="1" x14ac:dyDescent="0.45">
      <c r="A18" s="96" t="s">
        <v>30</v>
      </c>
      <c r="B18" s="49" t="s">
        <v>18</v>
      </c>
      <c r="C18" s="7">
        <f>'R5・R6'!H12</f>
        <v>0</v>
      </c>
      <c r="D18" s="7">
        <f>'R5・R6'!I12</f>
        <v>0</v>
      </c>
      <c r="E18" s="7">
        <f>'R5・R6'!J12</f>
        <v>0</v>
      </c>
      <c r="F18" s="7">
        <f>'R5・R6'!K12</f>
        <v>0</v>
      </c>
      <c r="G18" s="7">
        <f>'R5・R6'!L12</f>
        <v>0</v>
      </c>
      <c r="H18" s="7">
        <f>'R5・R6'!M12</f>
        <v>1</v>
      </c>
      <c r="I18" s="7">
        <f>'R5・R6'!N12</f>
        <v>0</v>
      </c>
      <c r="J18" s="7">
        <f>'R5・R6'!O12</f>
        <v>0</v>
      </c>
      <c r="K18" s="7">
        <f>'R5・R6'!P12</f>
        <v>0</v>
      </c>
      <c r="L18" s="7">
        <f>'R5・R6'!Q12</f>
        <v>0</v>
      </c>
      <c r="M18" s="7">
        <f>'R5・R6'!R12</f>
        <v>0</v>
      </c>
      <c r="N18" s="7">
        <f>'R5・R6'!S12</f>
        <v>0</v>
      </c>
      <c r="O18" s="38">
        <f t="shared" ref="O18:O21" si="2">SUM(C18:N18)</f>
        <v>1</v>
      </c>
      <c r="P18" s="39">
        <f t="shared" ref="P18:P21" si="3">AVERAGE(C18:N18)</f>
        <v>8.3333333333333329E-2</v>
      </c>
    </row>
    <row r="19" spans="1:32" ht="19.5" thickBot="1" x14ac:dyDescent="0.45">
      <c r="A19" s="97"/>
      <c r="B19" s="36" t="s">
        <v>19</v>
      </c>
      <c r="C19" s="40">
        <f>'R5・R6'!H13</f>
        <v>0</v>
      </c>
      <c r="D19" s="40">
        <f>'R5・R6'!I13</f>
        <v>0</v>
      </c>
      <c r="E19" s="40">
        <f>'R5・R6'!J13</f>
        <v>0</v>
      </c>
      <c r="F19" s="40">
        <f>'R5・R6'!K13</f>
        <v>0</v>
      </c>
      <c r="G19" s="40">
        <f>'R5・R6'!L13</f>
        <v>0</v>
      </c>
      <c r="H19" s="40">
        <f>'R5・R6'!M13</f>
        <v>6</v>
      </c>
      <c r="I19" s="40">
        <f>'R5・R6'!N13</f>
        <v>0</v>
      </c>
      <c r="J19" s="40">
        <f>'R5・R6'!O13</f>
        <v>0</v>
      </c>
      <c r="K19" s="40">
        <f>'R5・R6'!P13</f>
        <v>0</v>
      </c>
      <c r="L19" s="40">
        <f>'R5・R6'!Q13</f>
        <v>0</v>
      </c>
      <c r="M19" s="40">
        <f>'R5・R6'!R13</f>
        <v>0</v>
      </c>
      <c r="N19" s="40">
        <f>'R5・R6'!S13</f>
        <v>0</v>
      </c>
      <c r="O19" s="41">
        <f t="shared" si="2"/>
        <v>6</v>
      </c>
      <c r="P19" s="42">
        <f t="shared" si="3"/>
        <v>0.5</v>
      </c>
    </row>
    <row r="20" spans="1:32" ht="19.5" thickBot="1" x14ac:dyDescent="0.45">
      <c r="A20" s="96" t="s">
        <v>31</v>
      </c>
      <c r="B20" s="49" t="s">
        <v>18</v>
      </c>
      <c r="C20" s="43">
        <f>IF('R5・R6'!H24="","",'R5・R6'!H24)</f>
        <v>0</v>
      </c>
      <c r="D20" s="43">
        <f>IF('R5・R6'!I24="","",'R5・R6'!I24)</f>
        <v>1</v>
      </c>
      <c r="E20" s="43">
        <f>IF('R5・R6'!J24="","",'R5・R6'!J24)</f>
        <v>0</v>
      </c>
      <c r="F20" s="43">
        <f>IF('R5・R6'!K24="","",'R5・R6'!K24)</f>
        <v>1</v>
      </c>
      <c r="G20" s="43">
        <f>IF('R5・R6'!L24="","",'R5・R6'!L24)</f>
        <v>0</v>
      </c>
      <c r="H20" s="43">
        <f>IF('R5・R6'!M24="","",'R5・R6'!M24)</f>
        <v>0</v>
      </c>
      <c r="I20" s="43">
        <f>IF('R5・R6'!N24="","",'R5・R6'!N24)</f>
        <v>0</v>
      </c>
      <c r="J20" s="43">
        <f>IF('R5・R6'!O24="","",'R5・R6'!O24)</f>
        <v>2</v>
      </c>
      <c r="K20" s="43">
        <f>IF('R5・R6'!P24="","",'R5・R6'!P24)</f>
        <v>0</v>
      </c>
      <c r="L20" s="43">
        <f>IF('R5・R6'!Q24="","",'R5・R6'!Q24)</f>
        <v>0</v>
      </c>
      <c r="M20" s="43">
        <f>IF('R5・R6'!R24="","",'R5・R6'!R24)</f>
        <v>0</v>
      </c>
      <c r="N20" s="43">
        <f>IF('R5・R6'!S24="","",'R5・R6'!S24)</f>
        <v>0</v>
      </c>
      <c r="O20" s="38">
        <f t="shared" si="2"/>
        <v>4</v>
      </c>
      <c r="P20" s="39">
        <f t="shared" si="3"/>
        <v>0.33333333333333331</v>
      </c>
    </row>
    <row r="21" spans="1:32" ht="19.5" thickBot="1" x14ac:dyDescent="0.45">
      <c r="A21" s="97"/>
      <c r="B21" s="9" t="s">
        <v>19</v>
      </c>
      <c r="C21" s="21">
        <f>IF('R5・R6'!H25="","",'R5・R6'!H25)</f>
        <v>0</v>
      </c>
      <c r="D21" s="21">
        <f>IF('R5・R6'!I25="","",'R5・R6'!I25)</f>
        <v>6</v>
      </c>
      <c r="E21" s="21">
        <f>IF('R5・R6'!J25="","",'R5・R6'!J25)</f>
        <v>0</v>
      </c>
      <c r="F21" s="21">
        <f>IF('R5・R6'!K25="","",'R5・R6'!K25)</f>
        <v>7</v>
      </c>
      <c r="G21" s="21">
        <f>IF('R5・R6'!L25="","",'R5・R6'!L25)</f>
        <v>0</v>
      </c>
      <c r="H21" s="21">
        <f>IF('R5・R6'!M25="","",'R5・R6'!M25)</f>
        <v>0</v>
      </c>
      <c r="I21" s="21">
        <f>IF('R5・R6'!N25="","",'R5・R6'!N25)</f>
        <v>0</v>
      </c>
      <c r="J21" s="21">
        <f>IF('R5・R6'!O25="","",'R5・R6'!O25)</f>
        <v>8</v>
      </c>
      <c r="K21" s="21">
        <f>IF('R5・R6'!P25="","",'R5・R6'!P25)</f>
        <v>0</v>
      </c>
      <c r="L21" s="21">
        <f>IF('R5・R6'!Q25="","",'R5・R6'!Q25)</f>
        <v>0</v>
      </c>
      <c r="M21" s="21">
        <f>IF('R5・R6'!R25="","",'R5・R6'!R25)</f>
        <v>0</v>
      </c>
      <c r="N21" s="21">
        <f>IF('R5・R6'!S25="","",'R5・R6'!S25)</f>
        <v>0</v>
      </c>
      <c r="O21" s="18">
        <f t="shared" si="2"/>
        <v>21</v>
      </c>
      <c r="P21" s="35">
        <f t="shared" si="3"/>
        <v>1.75</v>
      </c>
    </row>
    <row r="22" spans="1:32" x14ac:dyDescent="0.4">
      <c r="A22" s="11"/>
      <c r="B22" s="15"/>
      <c r="C22" s="15"/>
      <c r="D22" s="2"/>
      <c r="E22" s="2"/>
      <c r="F22" s="15"/>
      <c r="G22" s="15"/>
      <c r="H22" s="15"/>
      <c r="I22" s="15"/>
    </row>
    <row r="23" spans="1:32" ht="19.5" thickBot="1" x14ac:dyDescent="0.45">
      <c r="A23" s="11"/>
      <c r="B23" s="15"/>
      <c r="C23" s="15"/>
      <c r="D23" s="2"/>
      <c r="E23" s="2"/>
      <c r="F23" s="15"/>
      <c r="G23" s="15"/>
      <c r="H23" s="15"/>
      <c r="I23" s="15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9.5" thickBot="1" x14ac:dyDescent="0.45">
      <c r="A24" s="62" t="s">
        <v>33</v>
      </c>
      <c r="B24" s="66"/>
      <c r="C24" s="14" t="s">
        <v>4</v>
      </c>
      <c r="D24" s="14" t="s">
        <v>5</v>
      </c>
      <c r="E24" s="14" t="s">
        <v>6</v>
      </c>
      <c r="F24" s="14" t="s">
        <v>7</v>
      </c>
      <c r="G24" s="14" t="s">
        <v>8</v>
      </c>
      <c r="H24" s="14" t="s">
        <v>9</v>
      </c>
      <c r="I24" s="14" t="s">
        <v>10</v>
      </c>
      <c r="J24" s="14" t="s">
        <v>11</v>
      </c>
      <c r="K24" s="14" t="s">
        <v>12</v>
      </c>
      <c r="L24" s="14" t="s">
        <v>13</v>
      </c>
      <c r="M24" s="14" t="s">
        <v>14</v>
      </c>
      <c r="N24" s="14" t="s">
        <v>15</v>
      </c>
      <c r="O24" s="14" t="s">
        <v>16</v>
      </c>
      <c r="P24" s="50" t="s">
        <v>17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9.5" thickBot="1" x14ac:dyDescent="0.45">
      <c r="A25" s="96" t="s">
        <v>30</v>
      </c>
      <c r="B25" s="49" t="s">
        <v>18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1</v>
      </c>
      <c r="L25" s="19">
        <v>0</v>
      </c>
      <c r="M25" s="19">
        <v>0</v>
      </c>
      <c r="N25" s="19">
        <v>0</v>
      </c>
      <c r="O25" s="19">
        <f t="shared" ref="O25:O26" si="4">SUM(C25:N25)</f>
        <v>1</v>
      </c>
      <c r="P25" s="51">
        <f t="shared" ref="P25:P28" si="5">AVERAGE(C25:N25)</f>
        <v>8.3333333333333329E-2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9.5" thickBot="1" x14ac:dyDescent="0.45">
      <c r="A26" s="97"/>
      <c r="B26" s="48" t="s">
        <v>19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7</v>
      </c>
      <c r="L26" s="18">
        <v>0</v>
      </c>
      <c r="M26" s="18">
        <v>0</v>
      </c>
      <c r="N26" s="18">
        <v>0</v>
      </c>
      <c r="O26" s="18">
        <f t="shared" si="4"/>
        <v>7</v>
      </c>
      <c r="P26" s="35">
        <f t="shared" si="5"/>
        <v>0.58333333333333337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x14ac:dyDescent="0.4">
      <c r="A27" s="96" t="s">
        <v>31</v>
      </c>
      <c r="B27" s="61" t="s">
        <v>18</v>
      </c>
      <c r="C27" s="43">
        <f>IF('R5・R6'!H26="","",'R5・R6'!H26)</f>
        <v>0</v>
      </c>
      <c r="D27" s="43">
        <f>IF('R5・R6'!I26="","",'R5・R6'!I26)</f>
        <v>0</v>
      </c>
      <c r="E27" s="43">
        <f>IF('R5・R6'!J26="","",'R5・R6'!J26)</f>
        <v>0</v>
      </c>
      <c r="F27" s="43">
        <f>IF('R5・R6'!K26="","",'R5・R6'!K26)</f>
        <v>0</v>
      </c>
      <c r="G27" s="43">
        <f>IF('R5・R6'!L26="","",'R5・R6'!L26)</f>
        <v>0</v>
      </c>
      <c r="H27" s="43">
        <f>IF('R5・R6'!M26="","",'R5・R6'!M26)</f>
        <v>0</v>
      </c>
      <c r="I27" s="43">
        <f>IF('R5・R6'!N26="","",'R5・R6'!N26)</f>
        <v>0</v>
      </c>
      <c r="J27" s="43">
        <f>IF('R5・R6'!O26="","",'R5・R6'!O26)</f>
        <v>0</v>
      </c>
      <c r="K27" s="43">
        <f>IF('R5・R6'!P26="","",'R5・R6'!P26)</f>
        <v>0</v>
      </c>
      <c r="L27" s="43">
        <f>IF('R5・R6'!Q26="","",'R5・R6'!Q26)</f>
        <v>0</v>
      </c>
      <c r="M27" s="43">
        <f>IF('R5・R6'!R26="","",'R5・R6'!R26)</f>
        <v>0</v>
      </c>
      <c r="N27" s="43">
        <f>IF('R5・R6'!S26="","",'R5・R6'!S26)</f>
        <v>0</v>
      </c>
      <c r="O27" s="38">
        <f t="shared" ref="O27:O28" si="6">SUM(C27:N27)</f>
        <v>0</v>
      </c>
      <c r="P27" s="39">
        <f t="shared" si="5"/>
        <v>0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9.5" thickBot="1" x14ac:dyDescent="0.45">
      <c r="A28" s="97"/>
      <c r="B28" s="46" t="s">
        <v>19</v>
      </c>
      <c r="C28" s="44">
        <f>IF('R5・R6'!H27="","",'R5・R6'!H27)</f>
        <v>0</v>
      </c>
      <c r="D28" s="44">
        <f>IF('R5・R6'!I27="","",'R5・R6'!I27)</f>
        <v>0</v>
      </c>
      <c r="E28" s="44">
        <f>IF('R5・R6'!J27="","",'R5・R6'!J27)</f>
        <v>0</v>
      </c>
      <c r="F28" s="44">
        <f>IF('R5・R6'!K27="","",'R5・R6'!K27)</f>
        <v>0</v>
      </c>
      <c r="G28" s="44">
        <f>IF('R5・R6'!L27="","",'R5・R6'!L27)</f>
        <v>0</v>
      </c>
      <c r="H28" s="44">
        <f>IF('R5・R6'!M27="","",'R5・R6'!M27)</f>
        <v>0</v>
      </c>
      <c r="I28" s="44">
        <f>IF('R5・R6'!N27="","",'R5・R6'!N27)</f>
        <v>0</v>
      </c>
      <c r="J28" s="44">
        <f>IF('R5・R6'!O27="","",'R5・R6'!O27)</f>
        <v>0</v>
      </c>
      <c r="K28" s="44">
        <f>IF('R5・R6'!P27="","",'R5・R6'!P27)</f>
        <v>0</v>
      </c>
      <c r="L28" s="44">
        <f>IF('R5・R6'!Q27="","",'R5・R6'!Q27)</f>
        <v>0</v>
      </c>
      <c r="M28" s="44">
        <f>IF('R5・R6'!R27="","",'R5・R6'!R27)</f>
        <v>0</v>
      </c>
      <c r="N28" s="44">
        <f>IF('R5・R6'!S27="","",'R5・R6'!S27)</f>
        <v>0</v>
      </c>
      <c r="O28" s="59">
        <f t="shared" si="6"/>
        <v>0</v>
      </c>
      <c r="P28" s="60">
        <f t="shared" si="5"/>
        <v>0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x14ac:dyDescent="0.4">
      <c r="A29" s="11"/>
      <c r="B29" s="15"/>
      <c r="C29" s="15"/>
      <c r="D29" s="15"/>
      <c r="E29" s="15"/>
      <c r="F29" s="15"/>
      <c r="G29" s="15"/>
      <c r="H29" s="15"/>
      <c r="I29" s="15"/>
      <c r="V29" s="2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ht="19.5" thickBot="1" x14ac:dyDescent="0.45">
      <c r="A30" s="11"/>
      <c r="B30" s="47"/>
      <c r="C30" s="47"/>
      <c r="D30" s="47"/>
      <c r="E30" s="47"/>
      <c r="F30" s="47"/>
      <c r="G30" s="47"/>
      <c r="H30" s="47"/>
      <c r="I30" s="47"/>
    </row>
    <row r="31" spans="1:32" ht="19.5" thickBot="1" x14ac:dyDescent="0.45">
      <c r="A31" s="65" t="s">
        <v>34</v>
      </c>
      <c r="B31" s="65"/>
      <c r="C31" s="10" t="s">
        <v>4</v>
      </c>
      <c r="D31" s="10" t="s">
        <v>5</v>
      </c>
      <c r="E31" s="10" t="s">
        <v>6</v>
      </c>
      <c r="F31" s="10" t="s">
        <v>7</v>
      </c>
      <c r="G31" s="10" t="s">
        <v>8</v>
      </c>
      <c r="H31" s="10" t="s">
        <v>9</v>
      </c>
      <c r="I31" s="10" t="s">
        <v>10</v>
      </c>
      <c r="J31" s="10" t="s">
        <v>11</v>
      </c>
      <c r="K31" s="10" t="s">
        <v>12</v>
      </c>
      <c r="L31" s="10" t="s">
        <v>13</v>
      </c>
      <c r="M31" s="10" t="s">
        <v>14</v>
      </c>
      <c r="N31" s="10" t="s">
        <v>15</v>
      </c>
      <c r="O31" s="17" t="s">
        <v>16</v>
      </c>
      <c r="P31" s="36" t="s">
        <v>17</v>
      </c>
    </row>
    <row r="32" spans="1:32" ht="19.5" thickBot="1" x14ac:dyDescent="0.45">
      <c r="A32" s="96" t="s">
        <v>30</v>
      </c>
      <c r="B32" s="9" t="s">
        <v>18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6"/>
      <c r="O32" s="38">
        <f t="shared" ref="O32:O35" si="7">SUM(C32:N32)</f>
        <v>0</v>
      </c>
      <c r="P32" s="39" t="e">
        <f t="shared" ref="P32:P35" si="8">AVERAGE(C32:N32)</f>
        <v>#DIV/0!</v>
      </c>
    </row>
    <row r="33" spans="1:16" ht="19.5" thickBot="1" x14ac:dyDescent="0.45">
      <c r="A33" s="97"/>
      <c r="B33" s="36" t="s">
        <v>19</v>
      </c>
      <c r="C33" s="5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41">
        <f t="shared" si="7"/>
        <v>0</v>
      </c>
      <c r="P33" s="42" t="e">
        <f t="shared" si="8"/>
        <v>#DIV/0!</v>
      </c>
    </row>
    <row r="34" spans="1:16" ht="19.5" thickBot="1" x14ac:dyDescent="0.45">
      <c r="A34" s="96" t="s">
        <v>31</v>
      </c>
      <c r="B34" s="9" t="s">
        <v>18</v>
      </c>
      <c r="C34" s="43">
        <f>IF('R5・R6'!H28="","",'R5・R6'!H28)</f>
        <v>0</v>
      </c>
      <c r="D34" s="43">
        <f>IF('R5・R6'!I28="","",'R5・R6'!I28)</f>
        <v>0</v>
      </c>
      <c r="E34" s="43">
        <f>IF('R5・R6'!J28="","",'R5・R6'!J28)</f>
        <v>0</v>
      </c>
      <c r="F34" s="43">
        <f>IF('R5・R6'!K28="","",'R5・R6'!K28)</f>
        <v>0</v>
      </c>
      <c r="G34" s="43">
        <f>IF('R5・R6'!L28="","",'R5・R6'!L28)</f>
        <v>0</v>
      </c>
      <c r="H34" s="43">
        <f>IF('R5・R6'!M28="","",'R5・R6'!M28)</f>
        <v>0</v>
      </c>
      <c r="I34" s="43">
        <f>IF('R5・R6'!N28="","",'R5・R6'!N28)</f>
        <v>0</v>
      </c>
      <c r="J34" s="43">
        <f>IF('R5・R6'!O28="","",'R5・R6'!O28)</f>
        <v>0</v>
      </c>
      <c r="K34" s="43">
        <f>IF('R5・R6'!P28="","",'R5・R6'!P28)</f>
        <v>0</v>
      </c>
      <c r="L34" s="43">
        <f>IF('R5・R6'!Q28="","",'R5・R6'!Q28)</f>
        <v>0</v>
      </c>
      <c r="M34" s="43">
        <f>IF('R5・R6'!R28="","",'R5・R6'!R28)</f>
        <v>0</v>
      </c>
      <c r="N34" s="38">
        <f>IF('R5・R6'!S28="","",'R5・R6'!S28)</f>
        <v>0</v>
      </c>
      <c r="O34" s="38">
        <f t="shared" si="7"/>
        <v>0</v>
      </c>
      <c r="P34" s="39">
        <f t="shared" si="8"/>
        <v>0</v>
      </c>
    </row>
    <row r="35" spans="1:16" ht="19.5" thickBot="1" x14ac:dyDescent="0.45">
      <c r="A35" s="97"/>
      <c r="B35" s="9" t="s">
        <v>19</v>
      </c>
      <c r="C35" s="44">
        <f>IF('R5・R6'!H29="","",'R5・R6'!H29)</f>
        <v>0</v>
      </c>
      <c r="D35" s="44">
        <f>IF('R5・R6'!I29="","",'R5・R6'!I29)</f>
        <v>0</v>
      </c>
      <c r="E35" s="44">
        <f>IF('R5・R6'!J29="","",'R5・R6'!J29)</f>
        <v>0</v>
      </c>
      <c r="F35" s="44">
        <f>IF('R5・R6'!K29="","",'R5・R6'!K29)</f>
        <v>0</v>
      </c>
      <c r="G35" s="44">
        <f>IF('R5・R6'!L29="","",'R5・R6'!L29)</f>
        <v>0</v>
      </c>
      <c r="H35" s="44">
        <f>IF('R5・R6'!M29="","",'R5・R6'!M29)</f>
        <v>0</v>
      </c>
      <c r="I35" s="44">
        <f>IF('R5・R6'!N29="","",'R5・R6'!N29)</f>
        <v>0</v>
      </c>
      <c r="J35" s="44">
        <f>IF('R5・R6'!O29="","",'R5・R6'!O29)</f>
        <v>0</v>
      </c>
      <c r="K35" s="44">
        <f>IF('R5・R6'!P29="","",'R5・R6'!P29)</f>
        <v>0</v>
      </c>
      <c r="L35" s="44">
        <f>IF('R5・R6'!Q29="","",'R5・R6'!Q29)</f>
        <v>0</v>
      </c>
      <c r="M35" s="44">
        <f>IF('R5・R6'!R29="","",'R5・R6'!R29)</f>
        <v>0</v>
      </c>
      <c r="N35" s="44">
        <f>IF('R5・R6'!S29="","",'R5・R6'!S29)</f>
        <v>0</v>
      </c>
      <c r="O35" s="18">
        <f t="shared" si="7"/>
        <v>0</v>
      </c>
      <c r="P35" s="35">
        <f t="shared" si="8"/>
        <v>0</v>
      </c>
    </row>
    <row r="40" spans="1:16" x14ac:dyDescent="0.4">
      <c r="A40" s="11"/>
      <c r="B40" s="15"/>
      <c r="C40" s="15"/>
      <c r="D40" s="2"/>
      <c r="E40" s="2"/>
      <c r="F40" s="15"/>
      <c r="G40" s="15"/>
      <c r="H40" s="15"/>
      <c r="I40" s="15"/>
    </row>
    <row r="41" spans="1:16" x14ac:dyDescent="0.4">
      <c r="A41" s="11"/>
      <c r="B41" s="15"/>
      <c r="C41" s="15"/>
      <c r="D41" s="2"/>
      <c r="E41" s="2"/>
      <c r="F41" s="15"/>
      <c r="G41" s="15"/>
      <c r="H41" s="15"/>
      <c r="I41" s="15"/>
    </row>
    <row r="42" spans="1:16" x14ac:dyDescent="0.4">
      <c r="A42" s="11"/>
      <c r="B42" s="15"/>
      <c r="C42" s="15"/>
      <c r="D42" s="2"/>
      <c r="E42" s="2"/>
      <c r="F42" s="15"/>
      <c r="G42" s="15"/>
      <c r="H42" s="15"/>
      <c r="I42" s="15"/>
    </row>
    <row r="43" spans="1:16" x14ac:dyDescent="0.4">
      <c r="A43" s="11"/>
      <c r="B43" s="15"/>
      <c r="C43" s="15"/>
      <c r="D43" s="2"/>
      <c r="E43" s="2"/>
      <c r="F43" s="15"/>
      <c r="G43" s="15"/>
      <c r="H43" s="15"/>
      <c r="I43" s="15"/>
    </row>
    <row r="44" spans="1:16" x14ac:dyDescent="0.4">
      <c r="A44" s="11"/>
      <c r="B44" s="15"/>
      <c r="C44" s="15"/>
      <c r="D44" s="2"/>
      <c r="E44" s="2"/>
      <c r="F44" s="15"/>
      <c r="G44" s="15"/>
      <c r="H44" s="15"/>
      <c r="I44" s="15"/>
    </row>
    <row r="45" spans="1:16" x14ac:dyDescent="0.4">
      <c r="A45" s="11"/>
      <c r="B45" s="15"/>
      <c r="C45" s="15"/>
      <c r="D45" s="2"/>
      <c r="E45" s="2"/>
      <c r="F45" s="15"/>
      <c r="G45" s="15"/>
      <c r="H45" s="15"/>
      <c r="I45" s="15"/>
    </row>
    <row r="46" spans="1:16" x14ac:dyDescent="0.4">
      <c r="A46" s="11"/>
      <c r="B46" s="15"/>
      <c r="C46" s="15"/>
      <c r="D46" s="15"/>
      <c r="E46" s="15"/>
      <c r="F46" s="15"/>
      <c r="G46" s="15"/>
      <c r="H46" s="15"/>
      <c r="I46" s="15"/>
    </row>
    <row r="47" spans="1:16" x14ac:dyDescent="0.4">
      <c r="A47" s="11"/>
      <c r="B47" s="47"/>
      <c r="C47" s="47"/>
      <c r="D47" s="47"/>
      <c r="E47" s="47"/>
      <c r="F47" s="47"/>
      <c r="G47" s="47"/>
      <c r="H47" s="47"/>
      <c r="I47" s="47"/>
    </row>
  </sheetData>
  <mergeCells count="11">
    <mergeCell ref="A3:B3"/>
    <mergeCell ref="A4:A5"/>
    <mergeCell ref="A13:A14"/>
    <mergeCell ref="A11:A12"/>
    <mergeCell ref="A6:A7"/>
    <mergeCell ref="A18:A19"/>
    <mergeCell ref="A34:A35"/>
    <mergeCell ref="A32:A33"/>
    <mergeCell ref="A27:A28"/>
    <mergeCell ref="A25:A26"/>
    <mergeCell ref="A20:A2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R3・R4</vt:lpstr>
      <vt:lpstr>R5・R6</vt:lpstr>
      <vt:lpstr>R7・R8 </vt:lpstr>
      <vt:lpstr>項目別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koyu-FS</dc:creator>
  <cp:lastModifiedBy>グリーンヒルズ相模原 晃友会</cp:lastModifiedBy>
  <cp:lastPrinted>2026-02-12T03:29:41Z</cp:lastPrinted>
  <dcterms:created xsi:type="dcterms:W3CDTF">2022-07-30T05:53:42Z</dcterms:created>
  <dcterms:modified xsi:type="dcterms:W3CDTF">2026-04-22T02:11:29Z</dcterms:modified>
</cp:coreProperties>
</file>